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98" i="31"/>
  <c r="AZ78"/>
  <c r="AZ66"/>
  <c r="AZ46"/>
  <c r="AZ34"/>
  <c r="AZ14"/>
  <c r="AZ97" i="5"/>
  <c r="AZ81"/>
  <c r="AZ65"/>
  <c r="AZ49"/>
  <c r="AZ33"/>
  <c r="AZ17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N99" s="1"/>
  <c r="AM3"/>
  <c r="AM99" s="1"/>
  <c r="AL3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B6" i="62" s="1"/>
  <c r="AI6" i="14"/>
  <c r="AJ6"/>
  <c r="AE7"/>
  <c r="AF7"/>
  <c r="AB7" i="61" s="1"/>
  <c r="AG7" i="14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B14" i="62" s="1"/>
  <c r="AI14" i="14"/>
  <c r="AJ14"/>
  <c r="AE15"/>
  <c r="AF15"/>
  <c r="AB15" i="61" s="1"/>
  <c r="AG15" i="14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B22" i="62" s="1"/>
  <c r="AI22" i="14"/>
  <c r="AJ22"/>
  <c r="AE23"/>
  <c r="AF23"/>
  <c r="AB23" i="61" s="1"/>
  <c r="AG23" i="14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B30" i="62" s="1"/>
  <c r="AI30" i="14"/>
  <c r="AJ30"/>
  <c r="AB30" i="63" s="1"/>
  <c r="AE31" i="14"/>
  <c r="AF31"/>
  <c r="AB31" i="61" s="1"/>
  <c r="AG31" i="14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B35" i="63" s="1"/>
  <c r="AE36" i="14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B38" i="62" s="1"/>
  <c r="AI38" i="14"/>
  <c r="AJ38"/>
  <c r="AB38" i="63" s="1"/>
  <c r="AE39" i="14"/>
  <c r="AF39"/>
  <c r="AB39" i="61" s="1"/>
  <c r="AG39" i="14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B46" i="62" s="1"/>
  <c r="AI46" i="14"/>
  <c r="AJ46"/>
  <c r="AB46" i="63" s="1"/>
  <c r="AE47" i="14"/>
  <c r="AF47"/>
  <c r="AB47" i="61" s="1"/>
  <c r="AG47" i="14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B51" i="63" s="1"/>
  <c r="AE52" i="14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B54" i="62" s="1"/>
  <c r="AI54" i="14"/>
  <c r="AJ54"/>
  <c r="AB54" i="63" s="1"/>
  <c r="AE55" i="14"/>
  <c r="AF55"/>
  <c r="AB55" i="61" s="1"/>
  <c r="AG55" i="14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B59" i="63" s="1"/>
  <c r="AE60" i="14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B62" i="62" s="1"/>
  <c r="AI62" i="14"/>
  <c r="AJ62"/>
  <c r="AB62" i="63" s="1"/>
  <c r="AE63" i="14"/>
  <c r="AF63"/>
  <c r="AB63" i="61" s="1"/>
  <c r="AG63" i="14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B67" i="63" s="1"/>
  <c r="AE68" i="14"/>
  <c r="AF68"/>
  <c r="AG68"/>
  <c r="AH68"/>
  <c r="AI68"/>
  <c r="AJ68"/>
  <c r="AE69"/>
  <c r="AF69"/>
  <c r="AG69"/>
  <c r="AH69"/>
  <c r="AI69"/>
  <c r="AJ69"/>
  <c r="AE70"/>
  <c r="AF70"/>
  <c r="AG70"/>
  <c r="AH70"/>
  <c r="AB70" i="62" s="1"/>
  <c r="AI70" i="14"/>
  <c r="AJ70"/>
  <c r="AB70" i="63" s="1"/>
  <c r="AE71" i="14"/>
  <c r="AF71"/>
  <c r="AB71" i="61" s="1"/>
  <c r="AG71" i="14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B74" i="63" s="1"/>
  <c r="AE75" i="14"/>
  <c r="AF75"/>
  <c r="AG75"/>
  <c r="AH75"/>
  <c r="AI75"/>
  <c r="AJ75"/>
  <c r="AB75" i="63" s="1"/>
  <c r="AE76" i="14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B78" i="62" s="1"/>
  <c r="AI78" i="14"/>
  <c r="AJ78"/>
  <c r="AB78" i="63" s="1"/>
  <c r="AE79" i="14"/>
  <c r="AF79"/>
  <c r="AB79" i="61" s="1"/>
  <c r="AG79" i="14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B83" i="63" s="1"/>
  <c r="AE84" i="1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B86" i="62" s="1"/>
  <c r="AI86" i="14"/>
  <c r="AJ86"/>
  <c r="AE87"/>
  <c r="AF87"/>
  <c r="AB87" i="61" s="1"/>
  <c r="AG87" i="14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B94" i="62" s="1"/>
  <c r="AI94" i="14"/>
  <c r="AJ94"/>
  <c r="AE95"/>
  <c r="AF95"/>
  <c r="AB95" i="61" s="1"/>
  <c r="AG95" i="14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B3" i="62" s="1"/>
  <c r="AH3" i="14"/>
  <c r="AI3"/>
  <c r="AJ3"/>
  <c r="AE3"/>
  <c r="X4"/>
  <c r="Y4"/>
  <c r="Z4"/>
  <c r="AA4"/>
  <c r="AA4" i="62" s="1"/>
  <c r="AB4" i="14"/>
  <c r="AC4"/>
  <c r="X5"/>
  <c r="Y5"/>
  <c r="AA5" i="61" s="1"/>
  <c r="Z5" i="14"/>
  <c r="AA5"/>
  <c r="AB5"/>
  <c r="AC5"/>
  <c r="AA5" i="63" s="1"/>
  <c r="X6" i="14"/>
  <c r="Y6"/>
  <c r="Z6"/>
  <c r="AA6"/>
  <c r="AA6" i="62" s="1"/>
  <c r="AB6" i="14"/>
  <c r="AC6"/>
  <c r="X7"/>
  <c r="Y7"/>
  <c r="AA7" i="61" s="1"/>
  <c r="Z7" i="14"/>
  <c r="AA7"/>
  <c r="AB7"/>
  <c r="AC7"/>
  <c r="AA7" i="63" s="1"/>
  <c r="X8" i="14"/>
  <c r="Y8"/>
  <c r="Z8"/>
  <c r="AA8"/>
  <c r="AB8"/>
  <c r="AC8"/>
  <c r="X9"/>
  <c r="Y9"/>
  <c r="AA9" i="61" s="1"/>
  <c r="Z9" i="14"/>
  <c r="AA9"/>
  <c r="AB9"/>
  <c r="AC9"/>
  <c r="AA9" i="63" s="1"/>
  <c r="X10" i="14"/>
  <c r="Y10"/>
  <c r="Z10"/>
  <c r="AA10"/>
  <c r="AA10" i="62" s="1"/>
  <c r="AB10" i="14"/>
  <c r="AC10"/>
  <c r="X11"/>
  <c r="Y11"/>
  <c r="AA11" i="61" s="1"/>
  <c r="Z11" i="14"/>
  <c r="AA11"/>
  <c r="AB11"/>
  <c r="AC11"/>
  <c r="AA11" i="63" s="1"/>
  <c r="X12" i="14"/>
  <c r="Y12"/>
  <c r="Z12"/>
  <c r="AA12"/>
  <c r="AA12" i="62" s="1"/>
  <c r="AB12" i="14"/>
  <c r="AC12"/>
  <c r="X13"/>
  <c r="Y13"/>
  <c r="AA13" i="61" s="1"/>
  <c r="Z13" i="14"/>
  <c r="AA13"/>
  <c r="AB13"/>
  <c r="AC13"/>
  <c r="AA13" i="63" s="1"/>
  <c r="X14" i="14"/>
  <c r="Y14"/>
  <c r="Z14"/>
  <c r="AA14"/>
  <c r="AA14" i="62" s="1"/>
  <c r="AB14" i="14"/>
  <c r="AC14"/>
  <c r="X15"/>
  <c r="Y15"/>
  <c r="AA15" i="61" s="1"/>
  <c r="Z15" i="14"/>
  <c r="AA15"/>
  <c r="AB15"/>
  <c r="AC15"/>
  <c r="AA15" i="63" s="1"/>
  <c r="X16" i="14"/>
  <c r="Y16"/>
  <c r="Z16"/>
  <c r="AA16"/>
  <c r="AB16"/>
  <c r="AC16"/>
  <c r="X17"/>
  <c r="Y17"/>
  <c r="AA17" i="61" s="1"/>
  <c r="Z17" i="14"/>
  <c r="AA17"/>
  <c r="AB17"/>
  <c r="AC17"/>
  <c r="AA17" i="63" s="1"/>
  <c r="X18" i="14"/>
  <c r="Y18"/>
  <c r="Z18"/>
  <c r="AA18"/>
  <c r="AA18" i="62" s="1"/>
  <c r="AB18" i="14"/>
  <c r="AC18"/>
  <c r="X19"/>
  <c r="Y19"/>
  <c r="AA19" i="61" s="1"/>
  <c r="Z19" i="14"/>
  <c r="AA19"/>
  <c r="AB19"/>
  <c r="AC19"/>
  <c r="AA19" i="63" s="1"/>
  <c r="X20" i="14"/>
  <c r="Y20"/>
  <c r="Z20"/>
  <c r="AA20"/>
  <c r="AA20" i="62" s="1"/>
  <c r="AB20" i="14"/>
  <c r="AC20"/>
  <c r="X21"/>
  <c r="Y21"/>
  <c r="AA21" i="61" s="1"/>
  <c r="Z21" i="14"/>
  <c r="AA21"/>
  <c r="AB21"/>
  <c r="AC21"/>
  <c r="AA21" i="63" s="1"/>
  <c r="X22" i="14"/>
  <c r="Y22"/>
  <c r="Z22"/>
  <c r="AA22"/>
  <c r="AA22" i="62" s="1"/>
  <c r="AB22" i="14"/>
  <c r="AC22"/>
  <c r="X23"/>
  <c r="Y23"/>
  <c r="AA23" i="61" s="1"/>
  <c r="Z23" i="14"/>
  <c r="AA23"/>
  <c r="AB23"/>
  <c r="AC23"/>
  <c r="AA23" i="63" s="1"/>
  <c r="X24" i="14"/>
  <c r="Y24"/>
  <c r="Z24"/>
  <c r="AA24"/>
  <c r="AB24"/>
  <c r="AC24"/>
  <c r="X25"/>
  <c r="Y25"/>
  <c r="AA25" i="61" s="1"/>
  <c r="Z25" i="14"/>
  <c r="AA25"/>
  <c r="AB25"/>
  <c r="AC25"/>
  <c r="AA25" i="63" s="1"/>
  <c r="X26" i="14"/>
  <c r="Y26"/>
  <c r="Z26"/>
  <c r="AA26"/>
  <c r="AA26" i="62" s="1"/>
  <c r="AB26" i="14"/>
  <c r="AC26"/>
  <c r="X27"/>
  <c r="Y27"/>
  <c r="AA27" i="61" s="1"/>
  <c r="Z27" i="14"/>
  <c r="AA27"/>
  <c r="AB27"/>
  <c r="AC27"/>
  <c r="AA27" i="63" s="1"/>
  <c r="X28" i="14"/>
  <c r="Y28"/>
  <c r="Z28"/>
  <c r="AA28"/>
  <c r="AA28" i="62" s="1"/>
  <c r="AB28" i="14"/>
  <c r="AC28"/>
  <c r="X29"/>
  <c r="Y29"/>
  <c r="AA29" i="61" s="1"/>
  <c r="Z29" i="14"/>
  <c r="AA29"/>
  <c r="AB29"/>
  <c r="AC29"/>
  <c r="AA29" i="63" s="1"/>
  <c r="X30" i="14"/>
  <c r="Y30"/>
  <c r="Z30"/>
  <c r="AA30"/>
  <c r="AA30" i="62" s="1"/>
  <c r="AB30" i="14"/>
  <c r="AC30"/>
  <c r="X31"/>
  <c r="Y31"/>
  <c r="AA31" i="61" s="1"/>
  <c r="Z31" i="14"/>
  <c r="AA31"/>
  <c r="AB31"/>
  <c r="AC31"/>
  <c r="AA31" i="63" s="1"/>
  <c r="X32" i="14"/>
  <c r="Y32"/>
  <c r="Z32"/>
  <c r="AA32"/>
  <c r="AB32"/>
  <c r="AC32"/>
  <c r="X33"/>
  <c r="Y33"/>
  <c r="AA33" i="61" s="1"/>
  <c r="Z33" i="14"/>
  <c r="AA33"/>
  <c r="AB33"/>
  <c r="AC33"/>
  <c r="AA33" i="63" s="1"/>
  <c r="X34" i="14"/>
  <c r="Y34"/>
  <c r="Z34"/>
  <c r="AA34"/>
  <c r="AA34" i="62" s="1"/>
  <c r="AB34" i="14"/>
  <c r="AC34"/>
  <c r="X35"/>
  <c r="Y35"/>
  <c r="AA35" i="61" s="1"/>
  <c r="Z35" i="14"/>
  <c r="AA35"/>
  <c r="AB35"/>
  <c r="AC35"/>
  <c r="AA35" i="63" s="1"/>
  <c r="X36" i="14"/>
  <c r="Y36"/>
  <c r="Z36"/>
  <c r="AA36"/>
  <c r="AA36" i="62" s="1"/>
  <c r="AB36" i="14"/>
  <c r="AC36"/>
  <c r="X37"/>
  <c r="Y37"/>
  <c r="AA37" i="61" s="1"/>
  <c r="Z37" i="14"/>
  <c r="AA37"/>
  <c r="AB37"/>
  <c r="AC37"/>
  <c r="AA37" i="63" s="1"/>
  <c r="X38" i="14"/>
  <c r="Y38"/>
  <c r="Z38"/>
  <c r="AA38"/>
  <c r="AA38" i="62" s="1"/>
  <c r="AB38" i="14"/>
  <c r="AC38"/>
  <c r="X39"/>
  <c r="Y39"/>
  <c r="AA39" i="61" s="1"/>
  <c r="Z39" i="14"/>
  <c r="AA39"/>
  <c r="AB39"/>
  <c r="AC39"/>
  <c r="AA39" i="63" s="1"/>
  <c r="X40" i="14"/>
  <c r="Y40"/>
  <c r="Z40"/>
  <c r="AA40"/>
  <c r="AB40"/>
  <c r="AC40"/>
  <c r="X41"/>
  <c r="Y41"/>
  <c r="AA41" i="61" s="1"/>
  <c r="Z41" i="14"/>
  <c r="AA41"/>
  <c r="AB41"/>
  <c r="AC41"/>
  <c r="AA41" i="63" s="1"/>
  <c r="X42" i="14"/>
  <c r="Y42"/>
  <c r="Z42"/>
  <c r="AA42"/>
  <c r="AA42" i="62" s="1"/>
  <c r="AB42" i="14"/>
  <c r="AC42"/>
  <c r="X43"/>
  <c r="Y43"/>
  <c r="AA43" i="61" s="1"/>
  <c r="Z43" i="14"/>
  <c r="AA43"/>
  <c r="AB43"/>
  <c r="AC43"/>
  <c r="AA43" i="63" s="1"/>
  <c r="X44" i="14"/>
  <c r="Y44"/>
  <c r="Z44"/>
  <c r="AA44"/>
  <c r="AA44" i="62" s="1"/>
  <c r="AB44" i="14"/>
  <c r="AC44"/>
  <c r="X45"/>
  <c r="Y45"/>
  <c r="AA45" i="61" s="1"/>
  <c r="Z45" i="14"/>
  <c r="AA45"/>
  <c r="AB45"/>
  <c r="AC45"/>
  <c r="AA45" i="63" s="1"/>
  <c r="X46" i="14"/>
  <c r="Y46"/>
  <c r="Z46"/>
  <c r="AA46"/>
  <c r="AA46" i="62" s="1"/>
  <c r="AB46" i="14"/>
  <c r="AC46"/>
  <c r="X47"/>
  <c r="Y47"/>
  <c r="AA47" i="61" s="1"/>
  <c r="Z47" i="14"/>
  <c r="AA47"/>
  <c r="AB47"/>
  <c r="AC47"/>
  <c r="AA47" i="63" s="1"/>
  <c r="X48" i="14"/>
  <c r="Y48"/>
  <c r="Z48"/>
  <c r="AA48"/>
  <c r="AB48"/>
  <c r="AC48"/>
  <c r="X49"/>
  <c r="Y49"/>
  <c r="AA49" i="61" s="1"/>
  <c r="Z49" i="14"/>
  <c r="AA49"/>
  <c r="AB49"/>
  <c r="AC49"/>
  <c r="AA49" i="63" s="1"/>
  <c r="X50" i="14"/>
  <c r="Y50"/>
  <c r="Z50"/>
  <c r="AA50"/>
  <c r="AA50" i="62" s="1"/>
  <c r="AB50" i="14"/>
  <c r="AC50"/>
  <c r="X51"/>
  <c r="Y51"/>
  <c r="AA51" i="61" s="1"/>
  <c r="Z51" i="14"/>
  <c r="AA51"/>
  <c r="AB51"/>
  <c r="AC51"/>
  <c r="AA51" i="63" s="1"/>
  <c r="X52" i="14"/>
  <c r="Y52"/>
  <c r="Z52"/>
  <c r="AA52"/>
  <c r="AA52" i="62" s="1"/>
  <c r="AB52" i="14"/>
  <c r="AC52"/>
  <c r="X53"/>
  <c r="Y53"/>
  <c r="AA53" i="61" s="1"/>
  <c r="Z53" i="14"/>
  <c r="AA53"/>
  <c r="AB53"/>
  <c r="AC53"/>
  <c r="AA53" i="63" s="1"/>
  <c r="X54" i="14"/>
  <c r="Y54"/>
  <c r="Z54"/>
  <c r="AA54"/>
  <c r="AA54" i="62" s="1"/>
  <c r="AB54" i="14"/>
  <c r="AC54"/>
  <c r="X55"/>
  <c r="Y55"/>
  <c r="AA55" i="61" s="1"/>
  <c r="Z55" i="14"/>
  <c r="AA55"/>
  <c r="AB55"/>
  <c r="AC55"/>
  <c r="AA55" i="63" s="1"/>
  <c r="X56" i="14"/>
  <c r="Y56"/>
  <c r="Z56"/>
  <c r="AA56"/>
  <c r="AB56"/>
  <c r="AC56"/>
  <c r="X57"/>
  <c r="Y57"/>
  <c r="AA57" i="61" s="1"/>
  <c r="Z57" i="14"/>
  <c r="AA57"/>
  <c r="AB57"/>
  <c r="AC57"/>
  <c r="AA57" i="63" s="1"/>
  <c r="X58" i="14"/>
  <c r="Y58"/>
  <c r="Z58"/>
  <c r="AA58"/>
  <c r="AA58" i="62" s="1"/>
  <c r="AB58" i="14"/>
  <c r="AC58"/>
  <c r="X59"/>
  <c r="Y59"/>
  <c r="AA59" i="61" s="1"/>
  <c r="Z59" i="14"/>
  <c r="AA59"/>
  <c r="AB59"/>
  <c r="AC59"/>
  <c r="AA59" i="63" s="1"/>
  <c r="X60" i="14"/>
  <c r="Y60"/>
  <c r="Z60"/>
  <c r="AA60"/>
  <c r="AA60" i="62" s="1"/>
  <c r="AB60" i="14"/>
  <c r="AC60"/>
  <c r="X61"/>
  <c r="Y61"/>
  <c r="AA61" i="61" s="1"/>
  <c r="Z61" i="14"/>
  <c r="AA61"/>
  <c r="AB61"/>
  <c r="AC61"/>
  <c r="AA61" i="63" s="1"/>
  <c r="X62" i="14"/>
  <c r="Y62"/>
  <c r="Z62"/>
  <c r="AA62"/>
  <c r="AA62" i="62" s="1"/>
  <c r="AB62" i="14"/>
  <c r="AC62"/>
  <c r="X63"/>
  <c r="Y63"/>
  <c r="AA63" i="61" s="1"/>
  <c r="Z63" i="14"/>
  <c r="AA63"/>
  <c r="AB63"/>
  <c r="AC63"/>
  <c r="AA63" i="63" s="1"/>
  <c r="X64" i="14"/>
  <c r="Y64"/>
  <c r="Z64"/>
  <c r="AA64"/>
  <c r="AB64"/>
  <c r="AC64"/>
  <c r="X65"/>
  <c r="Y65"/>
  <c r="AA65" i="61" s="1"/>
  <c r="Z65" i="14"/>
  <c r="AA65"/>
  <c r="AB65"/>
  <c r="AC65"/>
  <c r="AA65" i="63" s="1"/>
  <c r="X66" i="14"/>
  <c r="Y66"/>
  <c r="Z66"/>
  <c r="AA66"/>
  <c r="AA66" i="62" s="1"/>
  <c r="AB66" i="14"/>
  <c r="AC66"/>
  <c r="X67"/>
  <c r="Y67"/>
  <c r="AA67" i="61" s="1"/>
  <c r="Z67" i="14"/>
  <c r="AA67"/>
  <c r="AB67"/>
  <c r="AC67"/>
  <c r="AA67" i="63" s="1"/>
  <c r="X68" i="14"/>
  <c r="Y68"/>
  <c r="Z68"/>
  <c r="AA68"/>
  <c r="AA68" i="62" s="1"/>
  <c r="AB68" i="14"/>
  <c r="AC68"/>
  <c r="X69"/>
  <c r="Y69"/>
  <c r="AA69" i="61" s="1"/>
  <c r="Z69" i="14"/>
  <c r="AA69"/>
  <c r="AB69"/>
  <c r="AC69"/>
  <c r="AA69" i="63" s="1"/>
  <c r="X70" i="14"/>
  <c r="Y70"/>
  <c r="Z70"/>
  <c r="AA70"/>
  <c r="AA70" i="62" s="1"/>
  <c r="AB70" i="14"/>
  <c r="AC70"/>
  <c r="X71"/>
  <c r="Y71"/>
  <c r="AA71" i="61" s="1"/>
  <c r="Z71" i="14"/>
  <c r="AA71"/>
  <c r="AB71"/>
  <c r="AC71"/>
  <c r="AA71" i="63" s="1"/>
  <c r="X72" i="14"/>
  <c r="Y72"/>
  <c r="Z72"/>
  <c r="AA72"/>
  <c r="AB72"/>
  <c r="AC72"/>
  <c r="X73"/>
  <c r="Y73"/>
  <c r="AA73" i="61" s="1"/>
  <c r="Z73" i="14"/>
  <c r="AA73"/>
  <c r="AB73"/>
  <c r="AC73"/>
  <c r="AA73" i="63" s="1"/>
  <c r="X74" i="14"/>
  <c r="Y74"/>
  <c r="Z74"/>
  <c r="AA74"/>
  <c r="AA74" i="62" s="1"/>
  <c r="AB74" i="14"/>
  <c r="AC74"/>
  <c r="X75"/>
  <c r="Y75"/>
  <c r="AA75" i="61" s="1"/>
  <c r="Z75" i="14"/>
  <c r="AA75"/>
  <c r="AB75"/>
  <c r="AC75"/>
  <c r="AA75" i="63" s="1"/>
  <c r="X76" i="14"/>
  <c r="Y76"/>
  <c r="Z76"/>
  <c r="AA76"/>
  <c r="AA76" i="62" s="1"/>
  <c r="AB76" i="14"/>
  <c r="AC76"/>
  <c r="X77"/>
  <c r="Y77"/>
  <c r="AA77" i="61" s="1"/>
  <c r="Z77" i="14"/>
  <c r="AA77"/>
  <c r="AB77"/>
  <c r="AC77"/>
  <c r="AA77" i="63" s="1"/>
  <c r="X78" i="14"/>
  <c r="Y78"/>
  <c r="Z78"/>
  <c r="AA78"/>
  <c r="AA78" i="62" s="1"/>
  <c r="AB78" i="14"/>
  <c r="AC78"/>
  <c r="X79"/>
  <c r="Y79"/>
  <c r="AA79" i="61" s="1"/>
  <c r="Z79" i="14"/>
  <c r="AA79"/>
  <c r="AB79"/>
  <c r="AC79"/>
  <c r="AA79" i="63" s="1"/>
  <c r="X80" i="14"/>
  <c r="Y80"/>
  <c r="Z80"/>
  <c r="AA80"/>
  <c r="AB80"/>
  <c r="AC80"/>
  <c r="X81"/>
  <c r="Y81"/>
  <c r="AA81" i="61" s="1"/>
  <c r="Z81" i="14"/>
  <c r="AA81"/>
  <c r="AB81"/>
  <c r="AC81"/>
  <c r="AA81" i="63" s="1"/>
  <c r="X82" i="14"/>
  <c r="Y82"/>
  <c r="Z82"/>
  <c r="AA82"/>
  <c r="AA82" i="62" s="1"/>
  <c r="AB82" i="14"/>
  <c r="AC82"/>
  <c r="X83"/>
  <c r="Y83"/>
  <c r="AA83" i="61" s="1"/>
  <c r="Z83" i="14"/>
  <c r="AA83"/>
  <c r="AB83"/>
  <c r="AC83"/>
  <c r="AA83" i="63" s="1"/>
  <c r="X84" i="14"/>
  <c r="Y84"/>
  <c r="Z84"/>
  <c r="AA84"/>
  <c r="AA84" i="62" s="1"/>
  <c r="AB84" i="14"/>
  <c r="AC84"/>
  <c r="X85"/>
  <c r="Y85"/>
  <c r="AA85" i="61" s="1"/>
  <c r="Z85" i="14"/>
  <c r="AA85"/>
  <c r="AB85"/>
  <c r="AC85"/>
  <c r="AA85" i="63" s="1"/>
  <c r="X86" i="14"/>
  <c r="Y86"/>
  <c r="Z86"/>
  <c r="AA86"/>
  <c r="AA86" i="62" s="1"/>
  <c r="AB86" i="14"/>
  <c r="AC86"/>
  <c r="X87"/>
  <c r="Y87"/>
  <c r="AA87" i="61" s="1"/>
  <c r="Z87" i="14"/>
  <c r="AA87"/>
  <c r="AB87"/>
  <c r="AC87"/>
  <c r="AA87" i="63" s="1"/>
  <c r="X88" i="14"/>
  <c r="Y88"/>
  <c r="Z88"/>
  <c r="AA88"/>
  <c r="AB88"/>
  <c r="AC88"/>
  <c r="X89"/>
  <c r="Y89"/>
  <c r="AA89" i="61" s="1"/>
  <c r="Z89" i="14"/>
  <c r="AA89"/>
  <c r="AB89"/>
  <c r="AC89"/>
  <c r="AA89" i="63" s="1"/>
  <c r="X90" i="14"/>
  <c r="Y90"/>
  <c r="Z90"/>
  <c r="AA90"/>
  <c r="AA90" i="62" s="1"/>
  <c r="AB90" i="14"/>
  <c r="AC90"/>
  <c r="X91"/>
  <c r="Y91"/>
  <c r="AA91" i="61" s="1"/>
  <c r="Z91" i="14"/>
  <c r="AA91"/>
  <c r="AB91"/>
  <c r="AC91"/>
  <c r="X92"/>
  <c r="Y92"/>
  <c r="Z92"/>
  <c r="AA92"/>
  <c r="AA92" i="62" s="1"/>
  <c r="AB92" i="14"/>
  <c r="AC92"/>
  <c r="X93"/>
  <c r="Y93"/>
  <c r="AA93" i="61" s="1"/>
  <c r="Z93" i="14"/>
  <c r="AA93"/>
  <c r="AB93"/>
  <c r="AC93"/>
  <c r="AA93" i="63" s="1"/>
  <c r="X94" i="14"/>
  <c r="Y94"/>
  <c r="Z94"/>
  <c r="AA94"/>
  <c r="AA94" i="62" s="1"/>
  <c r="AB94" i="14"/>
  <c r="AC94"/>
  <c r="X95"/>
  <c r="Y95"/>
  <c r="AA95" i="61" s="1"/>
  <c r="Z95" i="14"/>
  <c r="AA95"/>
  <c r="AB95"/>
  <c r="AC95"/>
  <c r="AA95" i="63" s="1"/>
  <c r="X96" i="14"/>
  <c r="Y96"/>
  <c r="Z96"/>
  <c r="AA96"/>
  <c r="AB96"/>
  <c r="AC96"/>
  <c r="X97"/>
  <c r="Y97"/>
  <c r="AA97" i="61" s="1"/>
  <c r="Z97" i="14"/>
  <c r="AA97"/>
  <c r="AB97"/>
  <c r="AC97"/>
  <c r="X98"/>
  <c r="Y98"/>
  <c r="Z98"/>
  <c r="AA98"/>
  <c r="AA98" i="62" s="1"/>
  <c r="AB98" i="14"/>
  <c r="AC98"/>
  <c r="Y3"/>
  <c r="Z3"/>
  <c r="AA3" i="62" s="1"/>
  <c r="AA3" i="14"/>
  <c r="AB3"/>
  <c r="AC3"/>
  <c r="X3"/>
  <c r="AA3" i="61" s="1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Y7"/>
  <c r="Z7"/>
  <c r="AA7"/>
  <c r="Y8"/>
  <c r="Z8"/>
  <c r="AA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Y23"/>
  <c r="Z23"/>
  <c r="AA23"/>
  <c r="Y24"/>
  <c r="Z24"/>
  <c r="AA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Y31"/>
  <c r="Z31"/>
  <c r="AA31"/>
  <c r="Y32"/>
  <c r="Z32"/>
  <c r="AA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Y39"/>
  <c r="Z39"/>
  <c r="AA39"/>
  <c r="Y40"/>
  <c r="Z40"/>
  <c r="AA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Y55"/>
  <c r="Z55"/>
  <c r="AA55"/>
  <c r="Y56"/>
  <c r="Z56"/>
  <c r="AA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Y63"/>
  <c r="Z63"/>
  <c r="AA63"/>
  <c r="Y64"/>
  <c r="Z64"/>
  <c r="AA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Y71"/>
  <c r="Z71"/>
  <c r="AA71"/>
  <c r="Y72"/>
  <c r="Z72"/>
  <c r="AA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Y87"/>
  <c r="Z87"/>
  <c r="AA87"/>
  <c r="Y88"/>
  <c r="Z88"/>
  <c r="AA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Y95"/>
  <c r="Z95"/>
  <c r="AA95"/>
  <c r="Y96"/>
  <c r="Z96"/>
  <c r="AA96"/>
  <c r="Y97"/>
  <c r="Z97"/>
  <c r="AA97"/>
  <c r="AB97"/>
  <c r="Y98"/>
  <c r="Z98"/>
  <c r="AB98"/>
  <c r="Z3"/>
  <c r="Y3"/>
  <c r="Y4" i="61"/>
  <c r="Z4"/>
  <c r="AA4"/>
  <c r="AB4"/>
  <c r="Y5"/>
  <c r="Z5"/>
  <c r="Y6"/>
  <c r="Z6"/>
  <c r="AA6"/>
  <c r="Y7"/>
  <c r="Z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Y96"/>
  <c r="Z96"/>
  <c r="AA96"/>
  <c r="AB96"/>
  <c r="Y97"/>
  <c r="Z97"/>
  <c r="Y98"/>
  <c r="Z98"/>
  <c r="AA98"/>
  <c r="Z3"/>
  <c r="Y3"/>
  <c r="AB97" i="63" l="1"/>
  <c r="AB93"/>
  <c r="AB89"/>
  <c r="AB89" i="61"/>
  <c r="AB85" i="63"/>
  <c r="AB81"/>
  <c r="AB81" i="61"/>
  <c r="AB77" i="63"/>
  <c r="AB77" i="61"/>
  <c r="AB73" i="63"/>
  <c r="AB73" i="61"/>
  <c r="AB69" i="63"/>
  <c r="AB22"/>
  <c r="AB93" i="61"/>
  <c r="AB69"/>
  <c r="AB74"/>
  <c r="AB70"/>
  <c r="AB5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N77" s="1"/>
  <c r="I76"/>
  <c r="I75"/>
  <c r="I74"/>
  <c r="I73"/>
  <c r="I72"/>
  <c r="I71"/>
  <c r="I70"/>
  <c r="I69"/>
  <c r="N69" s="1"/>
  <c r="I68"/>
  <c r="I67"/>
  <c r="I66"/>
  <c r="I65"/>
  <c r="I64"/>
  <c r="I63"/>
  <c r="I62"/>
  <c r="I61"/>
  <c r="I60"/>
  <c r="I59"/>
  <c r="I58"/>
  <c r="I57"/>
  <c r="I56"/>
  <c r="I55"/>
  <c r="I54"/>
  <c r="I53"/>
  <c r="N53" s="1"/>
  <c r="I52"/>
  <c r="I51"/>
  <c r="I50"/>
  <c r="I49"/>
  <c r="I48"/>
  <c r="I47"/>
  <c r="I46"/>
  <c r="I45"/>
  <c r="I44"/>
  <c r="I43"/>
  <c r="I42"/>
  <c r="I41"/>
  <c r="I40"/>
  <c r="I39"/>
  <c r="I38"/>
  <c r="I37"/>
  <c r="N37" s="1"/>
  <c r="I36"/>
  <c r="I35"/>
  <c r="I34"/>
  <c r="I33"/>
  <c r="N33" s="1"/>
  <c r="I32"/>
  <c r="I31"/>
  <c r="I30"/>
  <c r="I29"/>
  <c r="I28"/>
  <c r="I27"/>
  <c r="I26"/>
  <c r="I25"/>
  <c r="I24"/>
  <c r="I23"/>
  <c r="I22"/>
  <c r="I21"/>
  <c r="N21" s="1"/>
  <c r="I20"/>
  <c r="I19"/>
  <c r="I18"/>
  <c r="I17"/>
  <c r="N17" s="1"/>
  <c r="I16"/>
  <c r="I15"/>
  <c r="I14"/>
  <c r="I13"/>
  <c r="I12"/>
  <c r="I11"/>
  <c r="I10"/>
  <c r="I9"/>
  <c r="I8"/>
  <c r="I7"/>
  <c r="I6"/>
  <c r="I5"/>
  <c r="N5" s="1"/>
  <c r="I4"/>
  <c r="I3"/>
  <c r="M98" i="63"/>
  <c r="L98"/>
  <c r="N98" s="1"/>
  <c r="K98"/>
  <c r="J98"/>
  <c r="I98"/>
  <c r="M97"/>
  <c r="L97"/>
  <c r="K97"/>
  <c r="J97"/>
  <c r="I97"/>
  <c r="N97" s="1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N90" s="1"/>
  <c r="K90"/>
  <c r="J90"/>
  <c r="I90"/>
  <c r="M89"/>
  <c r="L89"/>
  <c r="K89"/>
  <c r="J89"/>
  <c r="I89"/>
  <c r="M88"/>
  <c r="L88"/>
  <c r="K88"/>
  <c r="J88"/>
  <c r="N88" s="1"/>
  <c r="I88"/>
  <c r="M87"/>
  <c r="L87"/>
  <c r="K87"/>
  <c r="J87"/>
  <c r="I87"/>
  <c r="M86"/>
  <c r="L86"/>
  <c r="K86"/>
  <c r="J86"/>
  <c r="I86"/>
  <c r="M85"/>
  <c r="L85"/>
  <c r="K85"/>
  <c r="J85"/>
  <c r="I85"/>
  <c r="N85" s="1"/>
  <c r="M84"/>
  <c r="L84"/>
  <c r="K84"/>
  <c r="J84"/>
  <c r="N84" s="1"/>
  <c r="I84"/>
  <c r="M83"/>
  <c r="L83"/>
  <c r="K83"/>
  <c r="J83"/>
  <c r="I83"/>
  <c r="M82"/>
  <c r="L82"/>
  <c r="N82" s="1"/>
  <c r="K82"/>
  <c r="J82"/>
  <c r="I82"/>
  <c r="M81"/>
  <c r="L81"/>
  <c r="K81"/>
  <c r="J81"/>
  <c r="I81"/>
  <c r="N81" s="1"/>
  <c r="M80"/>
  <c r="L80"/>
  <c r="K80"/>
  <c r="J80"/>
  <c r="N80" s="1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N76" s="1"/>
  <c r="I76"/>
  <c r="M75"/>
  <c r="L75"/>
  <c r="K75"/>
  <c r="J75"/>
  <c r="I75"/>
  <c r="M74"/>
  <c r="L74"/>
  <c r="K74"/>
  <c r="J74"/>
  <c r="I74"/>
  <c r="M73"/>
  <c r="L73"/>
  <c r="K73"/>
  <c r="J73"/>
  <c r="I73"/>
  <c r="N73" s="1"/>
  <c r="M72"/>
  <c r="L72"/>
  <c r="K72"/>
  <c r="J72"/>
  <c r="N72" s="1"/>
  <c r="I72"/>
  <c r="M71"/>
  <c r="L71"/>
  <c r="K71"/>
  <c r="J71"/>
  <c r="I71"/>
  <c r="M70"/>
  <c r="L70"/>
  <c r="N70" s="1"/>
  <c r="K70"/>
  <c r="J70"/>
  <c r="I70"/>
  <c r="M69"/>
  <c r="L69"/>
  <c r="K69"/>
  <c r="J69"/>
  <c r="I69"/>
  <c r="N69" s="1"/>
  <c r="M68"/>
  <c r="L68"/>
  <c r="K68"/>
  <c r="J68"/>
  <c r="I68"/>
  <c r="M67"/>
  <c r="L67"/>
  <c r="K67"/>
  <c r="J67"/>
  <c r="I67"/>
  <c r="M66"/>
  <c r="L66"/>
  <c r="N66" s="1"/>
  <c r="K66"/>
  <c r="J66"/>
  <c r="I66"/>
  <c r="M65"/>
  <c r="L65"/>
  <c r="K65"/>
  <c r="J65"/>
  <c r="I65"/>
  <c r="M64"/>
  <c r="L64"/>
  <c r="K64"/>
  <c r="J64"/>
  <c r="N64" s="1"/>
  <c r="I64"/>
  <c r="M63"/>
  <c r="L63"/>
  <c r="K63"/>
  <c r="J63"/>
  <c r="I63"/>
  <c r="M62"/>
  <c r="L62"/>
  <c r="K62"/>
  <c r="J62"/>
  <c r="I62"/>
  <c r="M61"/>
  <c r="L61"/>
  <c r="K61"/>
  <c r="J61"/>
  <c r="I61"/>
  <c r="N61" s="1"/>
  <c r="M60"/>
  <c r="L60"/>
  <c r="K60"/>
  <c r="J60"/>
  <c r="N60" s="1"/>
  <c r="I60"/>
  <c r="M59"/>
  <c r="L59"/>
  <c r="K59"/>
  <c r="J59"/>
  <c r="I59"/>
  <c r="M58"/>
  <c r="L58"/>
  <c r="N58" s="1"/>
  <c r="K58"/>
  <c r="J58"/>
  <c r="I58"/>
  <c r="M57"/>
  <c r="L57"/>
  <c r="K57"/>
  <c r="J57"/>
  <c r="I57"/>
  <c r="N57" s="1"/>
  <c r="M56"/>
  <c r="L56"/>
  <c r="K56"/>
  <c r="J56"/>
  <c r="N56" s="1"/>
  <c r="I56"/>
  <c r="M55"/>
  <c r="L55"/>
  <c r="K55"/>
  <c r="J55"/>
  <c r="I55"/>
  <c r="M54"/>
  <c r="L54"/>
  <c r="N54" s="1"/>
  <c r="K54"/>
  <c r="J54"/>
  <c r="I54"/>
  <c r="M53"/>
  <c r="L53"/>
  <c r="K53"/>
  <c r="J53"/>
  <c r="I53"/>
  <c r="N53" s="1"/>
  <c r="M52"/>
  <c r="L52"/>
  <c r="K52"/>
  <c r="J52"/>
  <c r="I52"/>
  <c r="M51"/>
  <c r="L51"/>
  <c r="K51"/>
  <c r="J51"/>
  <c r="I51"/>
  <c r="M50"/>
  <c r="L50"/>
  <c r="N50" s="1"/>
  <c r="K50"/>
  <c r="J50"/>
  <c r="I50"/>
  <c r="M49"/>
  <c r="L49"/>
  <c r="K49"/>
  <c r="J49"/>
  <c r="I49"/>
  <c r="M48"/>
  <c r="L48"/>
  <c r="K48"/>
  <c r="J48"/>
  <c r="N48" s="1"/>
  <c r="I48"/>
  <c r="M47"/>
  <c r="L47"/>
  <c r="K47"/>
  <c r="J47"/>
  <c r="I47"/>
  <c r="M46"/>
  <c r="L46"/>
  <c r="K46"/>
  <c r="J46"/>
  <c r="I46"/>
  <c r="M45"/>
  <c r="L45"/>
  <c r="K45"/>
  <c r="J45"/>
  <c r="I45"/>
  <c r="N45" s="1"/>
  <c r="M44"/>
  <c r="L44"/>
  <c r="K44"/>
  <c r="J44"/>
  <c r="N44" s="1"/>
  <c r="I44"/>
  <c r="M43"/>
  <c r="L43"/>
  <c r="K43"/>
  <c r="J43"/>
  <c r="I43"/>
  <c r="M42"/>
  <c r="L42"/>
  <c r="N42" s="1"/>
  <c r="K42"/>
  <c r="J42"/>
  <c r="I42"/>
  <c r="M41"/>
  <c r="L41"/>
  <c r="K41"/>
  <c r="J41"/>
  <c r="I41"/>
  <c r="N41" s="1"/>
  <c r="M40"/>
  <c r="L40"/>
  <c r="K40"/>
  <c r="J40"/>
  <c r="N40" s="1"/>
  <c r="I40"/>
  <c r="M39"/>
  <c r="L39"/>
  <c r="K39"/>
  <c r="J39"/>
  <c r="I39"/>
  <c r="M38"/>
  <c r="L38"/>
  <c r="N38" s="1"/>
  <c r="K38"/>
  <c r="J38"/>
  <c r="I38"/>
  <c r="M37"/>
  <c r="L37"/>
  <c r="K37"/>
  <c r="J37"/>
  <c r="I37"/>
  <c r="N37" s="1"/>
  <c r="M36"/>
  <c r="L36"/>
  <c r="K36"/>
  <c r="J36"/>
  <c r="I36"/>
  <c r="M35"/>
  <c r="L35"/>
  <c r="K35"/>
  <c r="J35"/>
  <c r="I35"/>
  <c r="M34"/>
  <c r="L34"/>
  <c r="N34" s="1"/>
  <c r="K34"/>
  <c r="J34"/>
  <c r="I34"/>
  <c r="M33"/>
  <c r="L33"/>
  <c r="K33"/>
  <c r="J33"/>
  <c r="I33"/>
  <c r="M32"/>
  <c r="L32"/>
  <c r="K32"/>
  <c r="J32"/>
  <c r="N32" s="1"/>
  <c r="I32"/>
  <c r="M31"/>
  <c r="L31"/>
  <c r="K31"/>
  <c r="J31"/>
  <c r="I31"/>
  <c r="M30"/>
  <c r="L30"/>
  <c r="K30"/>
  <c r="J30"/>
  <c r="I30"/>
  <c r="M29"/>
  <c r="L29"/>
  <c r="K29"/>
  <c r="J29"/>
  <c r="I29"/>
  <c r="N29" s="1"/>
  <c r="M28"/>
  <c r="L28"/>
  <c r="K28"/>
  <c r="J28"/>
  <c r="I28"/>
  <c r="M27"/>
  <c r="L27"/>
  <c r="K27"/>
  <c r="J27"/>
  <c r="I27"/>
  <c r="M26"/>
  <c r="L26"/>
  <c r="N26" s="1"/>
  <c r="K26"/>
  <c r="J26"/>
  <c r="I26"/>
  <c r="M25"/>
  <c r="L25"/>
  <c r="K25"/>
  <c r="J25"/>
  <c r="I25"/>
  <c r="N25" s="1"/>
  <c r="M24"/>
  <c r="L24"/>
  <c r="K24"/>
  <c r="J24"/>
  <c r="I24"/>
  <c r="M23"/>
  <c r="L23"/>
  <c r="K23"/>
  <c r="J23"/>
  <c r="I23"/>
  <c r="M22"/>
  <c r="L22"/>
  <c r="N22" s="1"/>
  <c r="K22"/>
  <c r="J22"/>
  <c r="I22"/>
  <c r="M21"/>
  <c r="L21"/>
  <c r="K21"/>
  <c r="J21"/>
  <c r="I21"/>
  <c r="M20"/>
  <c r="L20"/>
  <c r="K20"/>
  <c r="J20"/>
  <c r="N20" s="1"/>
  <c r="I20"/>
  <c r="M19"/>
  <c r="L19"/>
  <c r="K19"/>
  <c r="J19"/>
  <c r="I19"/>
  <c r="M18"/>
  <c r="L18"/>
  <c r="N18" s="1"/>
  <c r="K18"/>
  <c r="J18"/>
  <c r="I18"/>
  <c r="M17"/>
  <c r="L17"/>
  <c r="K17"/>
  <c r="J17"/>
  <c r="I17"/>
  <c r="N17" s="1"/>
  <c r="M16"/>
  <c r="L16"/>
  <c r="K16"/>
  <c r="J16"/>
  <c r="N16" s="1"/>
  <c r="I16"/>
  <c r="M15"/>
  <c r="L15"/>
  <c r="K15"/>
  <c r="J15"/>
  <c r="I15"/>
  <c r="M14"/>
  <c r="L14"/>
  <c r="N14" s="1"/>
  <c r="K14"/>
  <c r="J14"/>
  <c r="I14"/>
  <c r="M13"/>
  <c r="L13"/>
  <c r="K13"/>
  <c r="J13"/>
  <c r="I13"/>
  <c r="N13" s="1"/>
  <c r="M12"/>
  <c r="L12"/>
  <c r="K12"/>
  <c r="J12"/>
  <c r="I12"/>
  <c r="M11"/>
  <c r="L11"/>
  <c r="K11"/>
  <c r="J11"/>
  <c r="I11"/>
  <c r="M10"/>
  <c r="L10"/>
  <c r="N10" s="1"/>
  <c r="K10"/>
  <c r="J10"/>
  <c r="I10"/>
  <c r="M9"/>
  <c r="L9"/>
  <c r="K9"/>
  <c r="J9"/>
  <c r="I9"/>
  <c r="M8"/>
  <c r="L8"/>
  <c r="K8"/>
  <c r="J8"/>
  <c r="N8" s="1"/>
  <c r="I8"/>
  <c r="M7"/>
  <c r="L7"/>
  <c r="K7"/>
  <c r="J7"/>
  <c r="I7"/>
  <c r="M6"/>
  <c r="L6"/>
  <c r="L99" s="1"/>
  <c r="K6"/>
  <c r="J6"/>
  <c r="I6"/>
  <c r="M5"/>
  <c r="M99" s="1"/>
  <c r="L5"/>
  <c r="K5"/>
  <c r="J5"/>
  <c r="I5"/>
  <c r="I99" s="1"/>
  <c r="M4"/>
  <c r="L4"/>
  <c r="K4"/>
  <c r="J4"/>
  <c r="N4" s="1"/>
  <c r="I4"/>
  <c r="M3"/>
  <c r="L3"/>
  <c r="K3"/>
  <c r="K99" s="1"/>
  <c r="J3"/>
  <c r="I3"/>
  <c r="M98" i="62"/>
  <c r="L98"/>
  <c r="N98" s="1"/>
  <c r="K98"/>
  <c r="J98"/>
  <c r="I98"/>
  <c r="M97"/>
  <c r="L97"/>
  <c r="K97"/>
  <c r="J97"/>
  <c r="I97"/>
  <c r="N97" s="1"/>
  <c r="M96"/>
  <c r="L96"/>
  <c r="K96"/>
  <c r="J96"/>
  <c r="I96"/>
  <c r="M95"/>
  <c r="L95"/>
  <c r="K95"/>
  <c r="N95" s="1"/>
  <c r="J95"/>
  <c r="I95"/>
  <c r="M94"/>
  <c r="L94"/>
  <c r="N94" s="1"/>
  <c r="K94"/>
  <c r="J94"/>
  <c r="I94"/>
  <c r="M93"/>
  <c r="L93"/>
  <c r="K93"/>
  <c r="J93"/>
  <c r="I93"/>
  <c r="N93" s="1"/>
  <c r="M92"/>
  <c r="L92"/>
  <c r="K92"/>
  <c r="J92"/>
  <c r="N92" s="1"/>
  <c r="I92"/>
  <c r="M91"/>
  <c r="L91"/>
  <c r="K91"/>
  <c r="N91" s="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N87" s="1"/>
  <c r="J87"/>
  <c r="I87"/>
  <c r="M86"/>
  <c r="L86"/>
  <c r="N86" s="1"/>
  <c r="K86"/>
  <c r="J86"/>
  <c r="I86"/>
  <c r="M85"/>
  <c r="L85"/>
  <c r="K85"/>
  <c r="J85"/>
  <c r="I85"/>
  <c r="N85" s="1"/>
  <c r="M84"/>
  <c r="L84"/>
  <c r="K84"/>
  <c r="J84"/>
  <c r="I84"/>
  <c r="M83"/>
  <c r="L83"/>
  <c r="K83"/>
  <c r="N83" s="1"/>
  <c r="J83"/>
  <c r="I83"/>
  <c r="M82"/>
  <c r="L82"/>
  <c r="N82" s="1"/>
  <c r="K82"/>
  <c r="J82"/>
  <c r="I82"/>
  <c r="M81"/>
  <c r="L81"/>
  <c r="K81"/>
  <c r="J81"/>
  <c r="I81"/>
  <c r="N81" s="1"/>
  <c r="M80"/>
  <c r="L80"/>
  <c r="K80"/>
  <c r="J80"/>
  <c r="I80"/>
  <c r="M79"/>
  <c r="L79"/>
  <c r="K79"/>
  <c r="N79" s="1"/>
  <c r="J79"/>
  <c r="I79"/>
  <c r="M78"/>
  <c r="L78"/>
  <c r="N78" s="1"/>
  <c r="K78"/>
  <c r="J78"/>
  <c r="I78"/>
  <c r="M77"/>
  <c r="L77"/>
  <c r="K77"/>
  <c r="J77"/>
  <c r="I77"/>
  <c r="M76"/>
  <c r="L76"/>
  <c r="K76"/>
  <c r="J76"/>
  <c r="I76"/>
  <c r="M75"/>
  <c r="L75"/>
  <c r="K75"/>
  <c r="N75" s="1"/>
  <c r="J75"/>
  <c r="I75"/>
  <c r="M74"/>
  <c r="L74"/>
  <c r="K74"/>
  <c r="J74"/>
  <c r="I74"/>
  <c r="M73"/>
  <c r="L73"/>
  <c r="K73"/>
  <c r="J73"/>
  <c r="I73"/>
  <c r="N73" s="1"/>
  <c r="M72"/>
  <c r="L72"/>
  <c r="K72"/>
  <c r="J72"/>
  <c r="I72"/>
  <c r="M71"/>
  <c r="L71"/>
  <c r="K71"/>
  <c r="J71"/>
  <c r="I71"/>
  <c r="M70"/>
  <c r="L70"/>
  <c r="N70" s="1"/>
  <c r="K70"/>
  <c r="J70"/>
  <c r="I70"/>
  <c r="M69"/>
  <c r="L69"/>
  <c r="K69"/>
  <c r="J69"/>
  <c r="I69"/>
  <c r="N69" s="1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N63" s="1"/>
  <c r="J63"/>
  <c r="I63"/>
  <c r="M62"/>
  <c r="L62"/>
  <c r="N62" s="1"/>
  <c r="K62"/>
  <c r="J62"/>
  <c r="I62"/>
  <c r="M61"/>
  <c r="L61"/>
  <c r="K61"/>
  <c r="J61"/>
  <c r="I61"/>
  <c r="M60"/>
  <c r="L60"/>
  <c r="K60"/>
  <c r="J60"/>
  <c r="I60"/>
  <c r="M59"/>
  <c r="L59"/>
  <c r="K59"/>
  <c r="N59" s="1"/>
  <c r="J59"/>
  <c r="I59"/>
  <c r="M58"/>
  <c r="L58"/>
  <c r="K58"/>
  <c r="J58"/>
  <c r="I58"/>
  <c r="M57"/>
  <c r="L57"/>
  <c r="K57"/>
  <c r="J57"/>
  <c r="I57"/>
  <c r="N57" s="1"/>
  <c r="M56"/>
  <c r="L56"/>
  <c r="K56"/>
  <c r="J56"/>
  <c r="I56"/>
  <c r="M55"/>
  <c r="L55"/>
  <c r="K55"/>
  <c r="J55"/>
  <c r="I55"/>
  <c r="M54"/>
  <c r="L54"/>
  <c r="N54" s="1"/>
  <c r="K54"/>
  <c r="J54"/>
  <c r="I54"/>
  <c r="M53"/>
  <c r="L53"/>
  <c r="K53"/>
  <c r="J53"/>
  <c r="I53"/>
  <c r="N53" s="1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I99" s="1"/>
  <c r="M4"/>
  <c r="L4"/>
  <c r="K4"/>
  <c r="J4"/>
  <c r="I4"/>
  <c r="M3"/>
  <c r="L3"/>
  <c r="K3"/>
  <c r="J3"/>
  <c r="I3"/>
  <c r="M98" i="61"/>
  <c r="L98"/>
  <c r="N98" s="1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N94" s="1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N90" s="1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N82" s="1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N78" s="1"/>
  <c r="K78"/>
  <c r="J78"/>
  <c r="I78"/>
  <c r="M77"/>
  <c r="L77"/>
  <c r="K77"/>
  <c r="J77"/>
  <c r="I77"/>
  <c r="M76"/>
  <c r="L76"/>
  <c r="K76"/>
  <c r="J76"/>
  <c r="N76" s="1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N72" s="1"/>
  <c r="I72"/>
  <c r="M71"/>
  <c r="L71"/>
  <c r="K71"/>
  <c r="J71"/>
  <c r="I71"/>
  <c r="M70"/>
  <c r="L70"/>
  <c r="N70" s="1"/>
  <c r="K70"/>
  <c r="J70"/>
  <c r="I70"/>
  <c r="M69"/>
  <c r="L69"/>
  <c r="K69"/>
  <c r="J69"/>
  <c r="I69"/>
  <c r="M68"/>
  <c r="L68"/>
  <c r="K68"/>
  <c r="J68"/>
  <c r="N68" s="1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N64" s="1"/>
  <c r="I64"/>
  <c r="M63"/>
  <c r="L63"/>
  <c r="K63"/>
  <c r="J63"/>
  <c r="I63"/>
  <c r="M62"/>
  <c r="L62"/>
  <c r="N62" s="1"/>
  <c r="K62"/>
  <c r="J62"/>
  <c r="I62"/>
  <c r="M61"/>
  <c r="L61"/>
  <c r="K61"/>
  <c r="J61"/>
  <c r="I61"/>
  <c r="M60"/>
  <c r="L60"/>
  <c r="K60"/>
  <c r="J60"/>
  <c r="N60" s="1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N56" s="1"/>
  <c r="I56"/>
  <c r="M55"/>
  <c r="L55"/>
  <c r="K55"/>
  <c r="J55"/>
  <c r="I55"/>
  <c r="M54"/>
  <c r="L54"/>
  <c r="N54" s="1"/>
  <c r="K54"/>
  <c r="J54"/>
  <c r="I54"/>
  <c r="M53"/>
  <c r="L53"/>
  <c r="K53"/>
  <c r="J53"/>
  <c r="I53"/>
  <c r="M52"/>
  <c r="L52"/>
  <c r="K52"/>
  <c r="J52"/>
  <c r="N52" s="1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N48" s="1"/>
  <c r="I48"/>
  <c r="M47"/>
  <c r="L47"/>
  <c r="K47"/>
  <c r="J47"/>
  <c r="I47"/>
  <c r="M46"/>
  <c r="L46"/>
  <c r="N46" s="1"/>
  <c r="K46"/>
  <c r="J46"/>
  <c r="I46"/>
  <c r="M45"/>
  <c r="L45"/>
  <c r="K45"/>
  <c r="J45"/>
  <c r="I45"/>
  <c r="M44"/>
  <c r="L44"/>
  <c r="K44"/>
  <c r="J44"/>
  <c r="N44" s="1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N40" s="1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N31" s="1"/>
  <c r="J31"/>
  <c r="I31"/>
  <c r="M30"/>
  <c r="L30"/>
  <c r="K30"/>
  <c r="J30"/>
  <c r="I30"/>
  <c r="M29"/>
  <c r="L29"/>
  <c r="K29"/>
  <c r="J29"/>
  <c r="I29"/>
  <c r="N29" s="1"/>
  <c r="M28"/>
  <c r="L28"/>
  <c r="K28"/>
  <c r="J28"/>
  <c r="N28" s="1"/>
  <c r="I28"/>
  <c r="M27"/>
  <c r="L27"/>
  <c r="K27"/>
  <c r="N27" s="1"/>
  <c r="J27"/>
  <c r="I27"/>
  <c r="M26"/>
  <c r="L26"/>
  <c r="K26"/>
  <c r="J26"/>
  <c r="I26"/>
  <c r="M25"/>
  <c r="L25"/>
  <c r="K25"/>
  <c r="J25"/>
  <c r="I25"/>
  <c r="M24"/>
  <c r="L24"/>
  <c r="K24"/>
  <c r="J24"/>
  <c r="N24" s="1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N17" s="1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N7" s="1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K99" s="1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N7" s="1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N86" s="1"/>
  <c r="K86"/>
  <c r="J86"/>
  <c r="I86"/>
  <c r="M85"/>
  <c r="L85"/>
  <c r="K85"/>
  <c r="J85"/>
  <c r="I85"/>
  <c r="M84"/>
  <c r="L84"/>
  <c r="K84"/>
  <c r="J84"/>
  <c r="I84"/>
  <c r="M83"/>
  <c r="L83"/>
  <c r="K83"/>
  <c r="N83" s="1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N77" s="1"/>
  <c r="M76"/>
  <c r="L76"/>
  <c r="K76"/>
  <c r="J76"/>
  <c r="N76" s="1"/>
  <c r="I76"/>
  <c r="M75"/>
  <c r="L75"/>
  <c r="K75"/>
  <c r="N75" s="1"/>
  <c r="J75"/>
  <c r="I75"/>
  <c r="M74"/>
  <c r="L74"/>
  <c r="K74"/>
  <c r="J74"/>
  <c r="I74"/>
  <c r="M73"/>
  <c r="L73"/>
  <c r="K73"/>
  <c r="J73"/>
  <c r="I73"/>
  <c r="N73" s="1"/>
  <c r="M72"/>
  <c r="L72"/>
  <c r="K72"/>
  <c r="J72"/>
  <c r="I72"/>
  <c r="M71"/>
  <c r="L71"/>
  <c r="K71"/>
  <c r="N71" s="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N67" s="1"/>
  <c r="J67"/>
  <c r="I67"/>
  <c r="M66"/>
  <c r="L66"/>
  <c r="K66"/>
  <c r="J66"/>
  <c r="I66"/>
  <c r="M65"/>
  <c r="L65"/>
  <c r="K65"/>
  <c r="J65"/>
  <c r="I65"/>
  <c r="N65" s="1"/>
  <c r="M64"/>
  <c r="L64"/>
  <c r="K64"/>
  <c r="J64"/>
  <c r="I64"/>
  <c r="M63"/>
  <c r="L63"/>
  <c r="K63"/>
  <c r="N63" s="1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N59" s="1"/>
  <c r="J59"/>
  <c r="I59"/>
  <c r="M58"/>
  <c r="L58"/>
  <c r="K58"/>
  <c r="J58"/>
  <c r="I58"/>
  <c r="M57"/>
  <c r="L57"/>
  <c r="K57"/>
  <c r="J57"/>
  <c r="I57"/>
  <c r="N57" s="1"/>
  <c r="M56"/>
  <c r="L56"/>
  <c r="K56"/>
  <c r="J56"/>
  <c r="I56"/>
  <c r="M55"/>
  <c r="L55"/>
  <c r="K55"/>
  <c r="N55" s="1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N51" s="1"/>
  <c r="J51"/>
  <c r="I51"/>
  <c r="M50"/>
  <c r="L50"/>
  <c r="K50"/>
  <c r="J50"/>
  <c r="I50"/>
  <c r="M49"/>
  <c r="L49"/>
  <c r="K49"/>
  <c r="J49"/>
  <c r="I49"/>
  <c r="N49" s="1"/>
  <c r="M48"/>
  <c r="L48"/>
  <c r="K48"/>
  <c r="J48"/>
  <c r="I48"/>
  <c r="M47"/>
  <c r="L47"/>
  <c r="K47"/>
  <c r="N47" s="1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N43" s="1"/>
  <c r="J43"/>
  <c r="I43"/>
  <c r="M42"/>
  <c r="L42"/>
  <c r="K42"/>
  <c r="J42"/>
  <c r="I42"/>
  <c r="M41"/>
  <c r="L41"/>
  <c r="K41"/>
  <c r="J41"/>
  <c r="I41"/>
  <c r="N41" s="1"/>
  <c r="M40"/>
  <c r="L40"/>
  <c r="K40"/>
  <c r="J40"/>
  <c r="I40"/>
  <c r="M39"/>
  <c r="L39"/>
  <c r="K39"/>
  <c r="N39" s="1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N35" s="1"/>
  <c r="J35"/>
  <c r="I35"/>
  <c r="M34"/>
  <c r="L34"/>
  <c r="K34"/>
  <c r="J34"/>
  <c r="I34"/>
  <c r="M33"/>
  <c r="L33"/>
  <c r="K33"/>
  <c r="J33"/>
  <c r="I33"/>
  <c r="N33" s="1"/>
  <c r="M32"/>
  <c r="L32"/>
  <c r="K32"/>
  <c r="J32"/>
  <c r="I32"/>
  <c r="M31"/>
  <c r="L31"/>
  <c r="K31"/>
  <c r="N31" s="1"/>
  <c r="J31"/>
  <c r="I31"/>
  <c r="M30"/>
  <c r="L30"/>
  <c r="N30" s="1"/>
  <c r="K30"/>
  <c r="J30"/>
  <c r="I30"/>
  <c r="M29"/>
  <c r="L29"/>
  <c r="K29"/>
  <c r="J29"/>
  <c r="I29"/>
  <c r="M28"/>
  <c r="L28"/>
  <c r="K28"/>
  <c r="J28"/>
  <c r="N28" s="1"/>
  <c r="I28"/>
  <c r="M27"/>
  <c r="L27"/>
  <c r="K27"/>
  <c r="N27" s="1"/>
  <c r="J27"/>
  <c r="I27"/>
  <c r="M26"/>
  <c r="L26"/>
  <c r="N26" s="1"/>
  <c r="K26"/>
  <c r="J26"/>
  <c r="I26"/>
  <c r="M25"/>
  <c r="L25"/>
  <c r="K25"/>
  <c r="J25"/>
  <c r="I25"/>
  <c r="M24"/>
  <c r="L24"/>
  <c r="K24"/>
  <c r="J24"/>
  <c r="N24" s="1"/>
  <c r="I24"/>
  <c r="M23"/>
  <c r="L23"/>
  <c r="K23"/>
  <c r="J23"/>
  <c r="I23"/>
  <c r="M22"/>
  <c r="L22"/>
  <c r="N22" s="1"/>
  <c r="K22"/>
  <c r="J22"/>
  <c r="I22"/>
  <c r="M21"/>
  <c r="L21"/>
  <c r="K21"/>
  <c r="J21"/>
  <c r="I21"/>
  <c r="M20"/>
  <c r="L20"/>
  <c r="K20"/>
  <c r="J20"/>
  <c r="N20" s="1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N16" s="1"/>
  <c r="I16"/>
  <c r="M15"/>
  <c r="L15"/>
  <c r="K15"/>
  <c r="J15"/>
  <c r="I15"/>
  <c r="M14"/>
  <c r="L14"/>
  <c r="N14" s="1"/>
  <c r="K14"/>
  <c r="J14"/>
  <c r="I14"/>
  <c r="M13"/>
  <c r="L13"/>
  <c r="K13"/>
  <c r="J13"/>
  <c r="I13"/>
  <c r="M12"/>
  <c r="L12"/>
  <c r="K12"/>
  <c r="J12"/>
  <c r="N12" s="1"/>
  <c r="I12"/>
  <c r="M11"/>
  <c r="L11"/>
  <c r="K11"/>
  <c r="J11"/>
  <c r="I11"/>
  <c r="M10"/>
  <c r="L10"/>
  <c r="N10" s="1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N6" s="1"/>
  <c r="K6"/>
  <c r="J6"/>
  <c r="I6"/>
  <c r="M5"/>
  <c r="M99" s="1"/>
  <c r="L5"/>
  <c r="K5"/>
  <c r="J5"/>
  <c r="I5"/>
  <c r="I99" s="1"/>
  <c r="M4"/>
  <c r="L4"/>
  <c r="K4"/>
  <c r="J4"/>
  <c r="N4" s="1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N51" s="1"/>
  <c r="K51"/>
  <c r="J51"/>
  <c r="M50"/>
  <c r="L50"/>
  <c r="N50" s="1"/>
  <c r="K50"/>
  <c r="J50"/>
  <c r="M49"/>
  <c r="L49"/>
  <c r="K49"/>
  <c r="J49"/>
  <c r="M48"/>
  <c r="L48"/>
  <c r="K48"/>
  <c r="J48"/>
  <c r="M47"/>
  <c r="L47"/>
  <c r="N47" s="1"/>
  <c r="K47"/>
  <c r="J47"/>
  <c r="M46"/>
  <c r="L46"/>
  <c r="K46"/>
  <c r="J46"/>
  <c r="M45"/>
  <c r="L45"/>
  <c r="K45"/>
  <c r="J45"/>
  <c r="M44"/>
  <c r="L44"/>
  <c r="K44"/>
  <c r="J44"/>
  <c r="M43"/>
  <c r="L43"/>
  <c r="N43" s="1"/>
  <c r="K43"/>
  <c r="J43"/>
  <c r="M42"/>
  <c r="L42"/>
  <c r="K42"/>
  <c r="J42"/>
  <c r="M41"/>
  <c r="L41"/>
  <c r="K41"/>
  <c r="J41"/>
  <c r="M40"/>
  <c r="L40"/>
  <c r="K40"/>
  <c r="J40"/>
  <c r="M39"/>
  <c r="L39"/>
  <c r="N39" s="1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N34" s="1"/>
  <c r="K34"/>
  <c r="J34"/>
  <c r="M33"/>
  <c r="L33"/>
  <c r="K33"/>
  <c r="J33"/>
  <c r="M32"/>
  <c r="L32"/>
  <c r="K32"/>
  <c r="J32"/>
  <c r="M31"/>
  <c r="L31"/>
  <c r="N31" s="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N23" s="1"/>
  <c r="K23"/>
  <c r="J23"/>
  <c r="M22"/>
  <c r="L22"/>
  <c r="K22"/>
  <c r="J22"/>
  <c r="M21"/>
  <c r="L21"/>
  <c r="K21"/>
  <c r="J21"/>
  <c r="M20"/>
  <c r="L20"/>
  <c r="K20"/>
  <c r="J20"/>
  <c r="M19"/>
  <c r="L19"/>
  <c r="N19" s="1"/>
  <c r="K19"/>
  <c r="J19"/>
  <c r="M18"/>
  <c r="L18"/>
  <c r="N18" s="1"/>
  <c r="K18"/>
  <c r="J18"/>
  <c r="M17"/>
  <c r="L17"/>
  <c r="K17"/>
  <c r="J17"/>
  <c r="M16"/>
  <c r="L16"/>
  <c r="K16"/>
  <c r="J16"/>
  <c r="M15"/>
  <c r="L15"/>
  <c r="N15" s="1"/>
  <c r="K15"/>
  <c r="J15"/>
  <c r="M14"/>
  <c r="L14"/>
  <c r="K14"/>
  <c r="J14"/>
  <c r="M13"/>
  <c r="L13"/>
  <c r="K13"/>
  <c r="J13"/>
  <c r="M12"/>
  <c r="L12"/>
  <c r="K12"/>
  <c r="J12"/>
  <c r="M11"/>
  <c r="L11"/>
  <c r="N11" s="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L99" s="1"/>
  <c r="K3"/>
  <c r="J3"/>
  <c r="M98" i="55"/>
  <c r="L98"/>
  <c r="N98" s="1"/>
  <c r="K98"/>
  <c r="J98"/>
  <c r="I98"/>
  <c r="M97"/>
  <c r="L97"/>
  <c r="K97"/>
  <c r="J97"/>
  <c r="I97"/>
  <c r="N97" s="1"/>
  <c r="M96"/>
  <c r="L96"/>
  <c r="K96"/>
  <c r="J96"/>
  <c r="N96" s="1"/>
  <c r="I96"/>
  <c r="M95"/>
  <c r="L95"/>
  <c r="K95"/>
  <c r="J95"/>
  <c r="I95"/>
  <c r="M94"/>
  <c r="L94"/>
  <c r="N94" s="1"/>
  <c r="K94"/>
  <c r="J94"/>
  <c r="I94"/>
  <c r="M93"/>
  <c r="L93"/>
  <c r="K93"/>
  <c r="J93"/>
  <c r="I93"/>
  <c r="N93" s="1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N89" s="1"/>
  <c r="M88"/>
  <c r="L88"/>
  <c r="K88"/>
  <c r="J88"/>
  <c r="N88" s="1"/>
  <c r="I88"/>
  <c r="M87"/>
  <c r="L87"/>
  <c r="K87"/>
  <c r="J87"/>
  <c r="I87"/>
  <c r="M86"/>
  <c r="L86"/>
  <c r="K86"/>
  <c r="J86"/>
  <c r="I86"/>
  <c r="M85"/>
  <c r="L85"/>
  <c r="K85"/>
  <c r="J85"/>
  <c r="I85"/>
  <c r="N85" s="1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N81" s="1"/>
  <c r="M80"/>
  <c r="L80"/>
  <c r="K80"/>
  <c r="J80"/>
  <c r="N80" s="1"/>
  <c r="I80"/>
  <c r="M79"/>
  <c r="L79"/>
  <c r="K79"/>
  <c r="J79"/>
  <c r="I79"/>
  <c r="M78"/>
  <c r="L78"/>
  <c r="K78"/>
  <c r="J78"/>
  <c r="I78"/>
  <c r="M77"/>
  <c r="L77"/>
  <c r="K77"/>
  <c r="J77"/>
  <c r="I77"/>
  <c r="N77" s="1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N73" s="1"/>
  <c r="M72"/>
  <c r="L72"/>
  <c r="K72"/>
  <c r="J72"/>
  <c r="N72" s="1"/>
  <c r="I72"/>
  <c r="M71"/>
  <c r="L71"/>
  <c r="K71"/>
  <c r="J71"/>
  <c r="I71"/>
  <c r="M70"/>
  <c r="L70"/>
  <c r="K70"/>
  <c r="J70"/>
  <c r="I70"/>
  <c r="M69"/>
  <c r="L69"/>
  <c r="K69"/>
  <c r="J69"/>
  <c r="I69"/>
  <c r="N69" s="1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N65" s="1"/>
  <c r="M64"/>
  <c r="L64"/>
  <c r="K64"/>
  <c r="J64"/>
  <c r="N64" s="1"/>
  <c r="I64"/>
  <c r="M63"/>
  <c r="L63"/>
  <c r="K63"/>
  <c r="J63"/>
  <c r="I63"/>
  <c r="M62"/>
  <c r="L62"/>
  <c r="K62"/>
  <c r="J62"/>
  <c r="I62"/>
  <c r="M61"/>
  <c r="L61"/>
  <c r="K61"/>
  <c r="J61"/>
  <c r="I61"/>
  <c r="N61" s="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N48" s="1"/>
  <c r="I48"/>
  <c r="M47"/>
  <c r="L47"/>
  <c r="K47"/>
  <c r="J47"/>
  <c r="I47"/>
  <c r="M46"/>
  <c r="L46"/>
  <c r="K46"/>
  <c r="J46"/>
  <c r="I46"/>
  <c r="M45"/>
  <c r="L45"/>
  <c r="K45"/>
  <c r="J45"/>
  <c r="I45"/>
  <c r="N45" s="1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N35" s="1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N29" s="1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N19" s="1"/>
  <c r="J19"/>
  <c r="I19"/>
  <c r="M18"/>
  <c r="L18"/>
  <c r="K18"/>
  <c r="J18"/>
  <c r="I18"/>
  <c r="M17"/>
  <c r="L17"/>
  <c r="K17"/>
  <c r="J17"/>
  <c r="I17"/>
  <c r="M16"/>
  <c r="L16"/>
  <c r="K16"/>
  <c r="J16"/>
  <c r="N16" s="1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N7" s="1"/>
  <c r="J7"/>
  <c r="I7"/>
  <c r="M6"/>
  <c r="L6"/>
  <c r="N6" s="1"/>
  <c r="K6"/>
  <c r="J6"/>
  <c r="I6"/>
  <c r="M5"/>
  <c r="L5"/>
  <c r="K5"/>
  <c r="J5"/>
  <c r="I5"/>
  <c r="N5" s="1"/>
  <c r="M4"/>
  <c r="L4"/>
  <c r="K4"/>
  <c r="J4"/>
  <c r="I4"/>
  <c r="M3"/>
  <c r="L3"/>
  <c r="K3"/>
  <c r="J3"/>
  <c r="I3"/>
  <c r="B4" i="63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56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F97"/>
  <c r="U96"/>
  <c r="F96"/>
  <c r="U95"/>
  <c r="F95"/>
  <c r="U94"/>
  <c r="F94"/>
  <c r="U93"/>
  <c r="F93"/>
  <c r="U92"/>
  <c r="N92"/>
  <c r="U91"/>
  <c r="F91"/>
  <c r="U90"/>
  <c r="U89"/>
  <c r="N89"/>
  <c r="F89"/>
  <c r="U88"/>
  <c r="F88"/>
  <c r="U87"/>
  <c r="F87"/>
  <c r="U86"/>
  <c r="N86"/>
  <c r="U85"/>
  <c r="F85"/>
  <c r="U84"/>
  <c r="U83"/>
  <c r="F83"/>
  <c r="U82"/>
  <c r="F82"/>
  <c r="U81"/>
  <c r="F81"/>
  <c r="U80"/>
  <c r="U79"/>
  <c r="F79"/>
  <c r="U78"/>
  <c r="U77"/>
  <c r="N77"/>
  <c r="F77"/>
  <c r="U76"/>
  <c r="F76"/>
  <c r="U75"/>
  <c r="F75"/>
  <c r="U74"/>
  <c r="N74"/>
  <c r="U73"/>
  <c r="U72"/>
  <c r="U71"/>
  <c r="F71"/>
  <c r="U70"/>
  <c r="U69"/>
  <c r="F69"/>
  <c r="U68"/>
  <c r="N68"/>
  <c r="U67"/>
  <c r="F67"/>
  <c r="U66"/>
  <c r="U65"/>
  <c r="N65"/>
  <c r="F65"/>
  <c r="U64"/>
  <c r="F64"/>
  <c r="U63"/>
  <c r="F63"/>
  <c r="U62"/>
  <c r="N62"/>
  <c r="U61"/>
  <c r="F61"/>
  <c r="U60"/>
  <c r="U59"/>
  <c r="F59"/>
  <c r="U58"/>
  <c r="F58"/>
  <c r="U57"/>
  <c r="F57"/>
  <c r="U56"/>
  <c r="U55"/>
  <c r="F55"/>
  <c r="U54"/>
  <c r="U53"/>
  <c r="F53"/>
  <c r="U52"/>
  <c r="N52"/>
  <c r="U51"/>
  <c r="F51"/>
  <c r="U50"/>
  <c r="U49"/>
  <c r="N49"/>
  <c r="F49"/>
  <c r="U48"/>
  <c r="F48"/>
  <c r="U47"/>
  <c r="F47"/>
  <c r="U46"/>
  <c r="N46"/>
  <c r="U45"/>
  <c r="F45"/>
  <c r="U44"/>
  <c r="U43"/>
  <c r="F43"/>
  <c r="U42"/>
  <c r="F42"/>
  <c r="U41"/>
  <c r="F41"/>
  <c r="U40"/>
  <c r="U39"/>
  <c r="F39"/>
  <c r="U38"/>
  <c r="U37"/>
  <c r="F37"/>
  <c r="U36"/>
  <c r="N36"/>
  <c r="U35"/>
  <c r="F35"/>
  <c r="U34"/>
  <c r="U33"/>
  <c r="N33"/>
  <c r="F33"/>
  <c r="U32"/>
  <c r="F32"/>
  <c r="U31"/>
  <c r="F31"/>
  <c r="U30"/>
  <c r="N30"/>
  <c r="U29"/>
  <c r="F29"/>
  <c r="U28"/>
  <c r="U27"/>
  <c r="N27"/>
  <c r="U26"/>
  <c r="U25"/>
  <c r="F25"/>
  <c r="U24"/>
  <c r="N24"/>
  <c r="U23"/>
  <c r="F23"/>
  <c r="U22"/>
  <c r="U21"/>
  <c r="N21"/>
  <c r="U20"/>
  <c r="U19"/>
  <c r="F19"/>
  <c r="U18"/>
  <c r="F18"/>
  <c r="U17"/>
  <c r="F17"/>
  <c r="U16"/>
  <c r="U15"/>
  <c r="F15"/>
  <c r="U14"/>
  <c r="U13"/>
  <c r="F13"/>
  <c r="U12"/>
  <c r="N12"/>
  <c r="U11"/>
  <c r="F11"/>
  <c r="U10"/>
  <c r="U9"/>
  <c r="N9"/>
  <c r="F9"/>
  <c r="U8"/>
  <c r="F8"/>
  <c r="U7"/>
  <c r="F7"/>
  <c r="U6"/>
  <c r="N6"/>
  <c r="U5"/>
  <c r="F5"/>
  <c r="U4"/>
  <c r="U3"/>
  <c r="J99"/>
  <c r="A1"/>
  <c r="T99" i="62"/>
  <c r="S99"/>
  <c r="R99"/>
  <c r="Q99"/>
  <c r="P99"/>
  <c r="U98"/>
  <c r="U97"/>
  <c r="F97"/>
  <c r="U96"/>
  <c r="N96"/>
  <c r="U95"/>
  <c r="F95"/>
  <c r="U94"/>
  <c r="AD93"/>
  <c r="U93"/>
  <c r="F93"/>
  <c r="AD92"/>
  <c r="U92"/>
  <c r="U91"/>
  <c r="F91"/>
  <c r="U90"/>
  <c r="N90"/>
  <c r="AD89"/>
  <c r="U89"/>
  <c r="N89"/>
  <c r="F89"/>
  <c r="U88"/>
  <c r="N88"/>
  <c r="U87"/>
  <c r="F87"/>
  <c r="U86"/>
  <c r="AD85"/>
  <c r="U85"/>
  <c r="F85"/>
  <c r="U84"/>
  <c r="U83"/>
  <c r="F83"/>
  <c r="U82"/>
  <c r="U81"/>
  <c r="F81"/>
  <c r="U80"/>
  <c r="F80"/>
  <c r="U79"/>
  <c r="AC78"/>
  <c r="U78"/>
  <c r="U77"/>
  <c r="N77"/>
  <c r="F77"/>
  <c r="U76"/>
  <c r="U75"/>
  <c r="F75"/>
  <c r="U74"/>
  <c r="N74"/>
  <c r="U73"/>
  <c r="F73"/>
  <c r="U72"/>
  <c r="U71"/>
  <c r="N71"/>
  <c r="F71"/>
  <c r="U70"/>
  <c r="F70"/>
  <c r="AD69"/>
  <c r="U69"/>
  <c r="F69"/>
  <c r="U68"/>
  <c r="U67"/>
  <c r="N67"/>
  <c r="F67"/>
  <c r="AD66"/>
  <c r="U66"/>
  <c r="N66"/>
  <c r="AD65"/>
  <c r="U65"/>
  <c r="N65"/>
  <c r="F65"/>
  <c r="U64"/>
  <c r="U63"/>
  <c r="F63"/>
  <c r="AC62"/>
  <c r="U62"/>
  <c r="U61"/>
  <c r="N61"/>
  <c r="F61"/>
  <c r="U60"/>
  <c r="U59"/>
  <c r="F59"/>
  <c r="U58"/>
  <c r="N58"/>
  <c r="U57"/>
  <c r="F57"/>
  <c r="U56"/>
  <c r="U55"/>
  <c r="N55"/>
  <c r="F55"/>
  <c r="U54"/>
  <c r="F54"/>
  <c r="AD53"/>
  <c r="U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U28"/>
  <c r="F28"/>
  <c r="U27"/>
  <c r="F27"/>
  <c r="U26"/>
  <c r="F26"/>
  <c r="U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U10"/>
  <c r="AD9"/>
  <c r="U9"/>
  <c r="U8"/>
  <c r="U7"/>
  <c r="F7"/>
  <c r="U6"/>
  <c r="AD5"/>
  <c r="U5"/>
  <c r="F5"/>
  <c r="U4"/>
  <c r="U3"/>
  <c r="M99"/>
  <c r="A1"/>
  <c r="T99" i="61"/>
  <c r="S99"/>
  <c r="R99"/>
  <c r="Q99"/>
  <c r="P99"/>
  <c r="U98"/>
  <c r="U97"/>
  <c r="F97"/>
  <c r="U96"/>
  <c r="U95"/>
  <c r="F95"/>
  <c r="U94"/>
  <c r="U93"/>
  <c r="F93"/>
  <c r="U92"/>
  <c r="U91"/>
  <c r="F91"/>
  <c r="U90"/>
  <c r="F90"/>
  <c r="U89"/>
  <c r="F89"/>
  <c r="U88"/>
  <c r="F88"/>
  <c r="U87"/>
  <c r="F87"/>
  <c r="U86"/>
  <c r="N86"/>
  <c r="U85"/>
  <c r="F85"/>
  <c r="U84"/>
  <c r="U83"/>
  <c r="F83"/>
  <c r="U82"/>
  <c r="U81"/>
  <c r="F81"/>
  <c r="U80"/>
  <c r="U79"/>
  <c r="F79"/>
  <c r="U78"/>
  <c r="U77"/>
  <c r="F77"/>
  <c r="U76"/>
  <c r="F76"/>
  <c r="U75"/>
  <c r="F75"/>
  <c r="U74"/>
  <c r="N74"/>
  <c r="U73"/>
  <c r="F73"/>
  <c r="U72"/>
  <c r="U71"/>
  <c r="F71"/>
  <c r="U70"/>
  <c r="U69"/>
  <c r="F69"/>
  <c r="U68"/>
  <c r="F68"/>
  <c r="U67"/>
  <c r="F67"/>
  <c r="U66"/>
  <c r="N66"/>
  <c r="U65"/>
  <c r="F65"/>
  <c r="U64"/>
  <c r="U63"/>
  <c r="F63"/>
  <c r="U62"/>
  <c r="U61"/>
  <c r="F61"/>
  <c r="U60"/>
  <c r="F60"/>
  <c r="U59"/>
  <c r="F59"/>
  <c r="U58"/>
  <c r="N58"/>
  <c r="U57"/>
  <c r="F57"/>
  <c r="U56"/>
  <c r="U55"/>
  <c r="F55"/>
  <c r="U54"/>
  <c r="U53"/>
  <c r="F53"/>
  <c r="U52"/>
  <c r="F52"/>
  <c r="U51"/>
  <c r="F51"/>
  <c r="U50"/>
  <c r="N50"/>
  <c r="U49"/>
  <c r="F49"/>
  <c r="U48"/>
  <c r="U47"/>
  <c r="F47"/>
  <c r="U46"/>
  <c r="U45"/>
  <c r="F45"/>
  <c r="U44"/>
  <c r="F44"/>
  <c r="U43"/>
  <c r="F43"/>
  <c r="U42"/>
  <c r="N42"/>
  <c r="U41"/>
  <c r="F41"/>
  <c r="U40"/>
  <c r="U39"/>
  <c r="U38"/>
  <c r="U37"/>
  <c r="F37"/>
  <c r="U36"/>
  <c r="U35"/>
  <c r="F35"/>
  <c r="U34"/>
  <c r="U33"/>
  <c r="U32"/>
  <c r="F32"/>
  <c r="U31"/>
  <c r="F31"/>
  <c r="U30"/>
  <c r="U29"/>
  <c r="F29"/>
  <c r="U28"/>
  <c r="U27"/>
  <c r="F27"/>
  <c r="U26"/>
  <c r="F26"/>
  <c r="U25"/>
  <c r="U24"/>
  <c r="F24"/>
  <c r="U23"/>
  <c r="F23"/>
  <c r="U22"/>
  <c r="N22"/>
  <c r="U21"/>
  <c r="F21"/>
  <c r="U20"/>
  <c r="U19"/>
  <c r="F19"/>
  <c r="U18"/>
  <c r="U17"/>
  <c r="U16"/>
  <c r="U15"/>
  <c r="F15"/>
  <c r="U14"/>
  <c r="U13"/>
  <c r="F13"/>
  <c r="U12"/>
  <c r="U11"/>
  <c r="F11"/>
  <c r="U10"/>
  <c r="U9"/>
  <c r="U8"/>
  <c r="F8"/>
  <c r="U7"/>
  <c r="F7"/>
  <c r="U6"/>
  <c r="U5"/>
  <c r="F5"/>
  <c r="U4"/>
  <c r="U3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U13"/>
  <c r="U12"/>
  <c r="U11"/>
  <c r="F11"/>
  <c r="U10"/>
  <c r="U9"/>
  <c r="U8"/>
  <c r="U7"/>
  <c r="F7"/>
  <c r="U6"/>
  <c r="U5"/>
  <c r="N5"/>
  <c r="U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F86"/>
  <c r="U85"/>
  <c r="U84"/>
  <c r="U83"/>
  <c r="U82"/>
  <c r="U81"/>
  <c r="F81"/>
  <c r="U80"/>
  <c r="U79"/>
  <c r="U78"/>
  <c r="U77"/>
  <c r="F77"/>
  <c r="U76"/>
  <c r="U75"/>
  <c r="F75"/>
  <c r="U74"/>
  <c r="F74"/>
  <c r="U73"/>
  <c r="F73"/>
  <c r="U72"/>
  <c r="U71"/>
  <c r="F71"/>
  <c r="U70"/>
  <c r="U69"/>
  <c r="N69"/>
  <c r="F69"/>
  <c r="U68"/>
  <c r="U67"/>
  <c r="F67"/>
  <c r="U66"/>
  <c r="F66"/>
  <c r="U65"/>
  <c r="F65"/>
  <c r="U64"/>
  <c r="U63"/>
  <c r="F63"/>
  <c r="U62"/>
  <c r="U61"/>
  <c r="N61"/>
  <c r="F61"/>
  <c r="U60"/>
  <c r="U59"/>
  <c r="F59"/>
  <c r="U58"/>
  <c r="F58"/>
  <c r="U57"/>
  <c r="F57"/>
  <c r="U56"/>
  <c r="U55"/>
  <c r="F55"/>
  <c r="U54"/>
  <c r="U53"/>
  <c r="N53"/>
  <c r="F53"/>
  <c r="U52"/>
  <c r="U51"/>
  <c r="F51"/>
  <c r="U50"/>
  <c r="F50"/>
  <c r="U49"/>
  <c r="F49"/>
  <c r="U48"/>
  <c r="U47"/>
  <c r="F47"/>
  <c r="U46"/>
  <c r="U45"/>
  <c r="N45"/>
  <c r="F45"/>
  <c r="U44"/>
  <c r="U43"/>
  <c r="F43"/>
  <c r="U42"/>
  <c r="F42"/>
  <c r="U41"/>
  <c r="F41"/>
  <c r="U40"/>
  <c r="U39"/>
  <c r="F39"/>
  <c r="U38"/>
  <c r="U37"/>
  <c r="N37"/>
  <c r="F37"/>
  <c r="U36"/>
  <c r="U35"/>
  <c r="F35"/>
  <c r="U34"/>
  <c r="F34"/>
  <c r="U33"/>
  <c r="F33"/>
  <c r="U32"/>
  <c r="U31"/>
  <c r="F31"/>
  <c r="U30"/>
  <c r="U29"/>
  <c r="F29"/>
  <c r="U28"/>
  <c r="F28"/>
  <c r="U27"/>
  <c r="F27"/>
  <c r="U26"/>
  <c r="U25"/>
  <c r="F25"/>
  <c r="U24"/>
  <c r="U23"/>
  <c r="U22"/>
  <c r="U21"/>
  <c r="F21"/>
  <c r="U20"/>
  <c r="F20"/>
  <c r="U19"/>
  <c r="F19"/>
  <c r="U18"/>
  <c r="N18"/>
  <c r="U17"/>
  <c r="F17"/>
  <c r="U16"/>
  <c r="U15"/>
  <c r="U14"/>
  <c r="U13"/>
  <c r="F13"/>
  <c r="U12"/>
  <c r="U11"/>
  <c r="F11"/>
  <c r="U10"/>
  <c r="F10"/>
  <c r="U9"/>
  <c r="F9"/>
  <c r="U8"/>
  <c r="N8"/>
  <c r="U7"/>
  <c r="F7"/>
  <c r="U6"/>
  <c r="U5"/>
  <c r="F5"/>
  <c r="U4"/>
  <c r="U3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F53"/>
  <c r="U52"/>
  <c r="F52"/>
  <c r="U51"/>
  <c r="F51"/>
  <c r="U50"/>
  <c r="U49"/>
  <c r="N49"/>
  <c r="F49"/>
  <c r="U48"/>
  <c r="U47"/>
  <c r="F47"/>
  <c r="U46"/>
  <c r="F46"/>
  <c r="U45"/>
  <c r="U44"/>
  <c r="U43"/>
  <c r="F43"/>
  <c r="U42"/>
  <c r="F42"/>
  <c r="U41"/>
  <c r="F41"/>
  <c r="U40"/>
  <c r="F40"/>
  <c r="U39"/>
  <c r="F39"/>
  <c r="U38"/>
  <c r="U37"/>
  <c r="F37"/>
  <c r="U36"/>
  <c r="U35"/>
  <c r="N35"/>
  <c r="F35"/>
  <c r="U34"/>
  <c r="F34"/>
  <c r="U33"/>
  <c r="F33"/>
  <c r="U32"/>
  <c r="U31"/>
  <c r="F31"/>
  <c r="U30"/>
  <c r="U29"/>
  <c r="F29"/>
  <c r="U28"/>
  <c r="U27"/>
  <c r="N27"/>
  <c r="F27"/>
  <c r="U26"/>
  <c r="U25"/>
  <c r="F25"/>
  <c r="U24"/>
  <c r="U23"/>
  <c r="F23"/>
  <c r="U22"/>
  <c r="F22"/>
  <c r="U21"/>
  <c r="F21"/>
  <c r="U20"/>
  <c r="U19"/>
  <c r="F19"/>
  <c r="U18"/>
  <c r="U17"/>
  <c r="F17"/>
  <c r="U16"/>
  <c r="F16"/>
  <c r="U15"/>
  <c r="F15"/>
  <c r="U14"/>
  <c r="U13"/>
  <c r="F13"/>
  <c r="U12"/>
  <c r="U11"/>
  <c r="F11"/>
  <c r="U10"/>
  <c r="U9"/>
  <c r="F9"/>
  <c r="U8"/>
  <c r="U7"/>
  <c r="N7"/>
  <c r="F7"/>
  <c r="U6"/>
  <c r="U5"/>
  <c r="F5"/>
  <c r="U4"/>
  <c r="F4"/>
  <c r="U3"/>
  <c r="M99"/>
  <c r="K99"/>
  <c r="J99"/>
  <c r="B99"/>
  <c r="A1"/>
  <c r="T99" i="55"/>
  <c r="S99"/>
  <c r="R99"/>
  <c r="Q99"/>
  <c r="P99"/>
  <c r="U98"/>
  <c r="F98"/>
  <c r="U97"/>
  <c r="F97"/>
  <c r="U96"/>
  <c r="U95"/>
  <c r="F95"/>
  <c r="U94"/>
  <c r="U93"/>
  <c r="F93"/>
  <c r="U92"/>
  <c r="N92"/>
  <c r="U91"/>
  <c r="F91"/>
  <c r="U90"/>
  <c r="U89"/>
  <c r="F89"/>
  <c r="U88"/>
  <c r="U87"/>
  <c r="F87"/>
  <c r="U86"/>
  <c r="U85"/>
  <c r="F85"/>
  <c r="U84"/>
  <c r="N84"/>
  <c r="U83"/>
  <c r="F83"/>
  <c r="U82"/>
  <c r="U81"/>
  <c r="F81"/>
  <c r="U80"/>
  <c r="U79"/>
  <c r="F79"/>
  <c r="U78"/>
  <c r="U77"/>
  <c r="F77"/>
  <c r="U76"/>
  <c r="N76"/>
  <c r="U75"/>
  <c r="F75"/>
  <c r="U74"/>
  <c r="U73"/>
  <c r="F73"/>
  <c r="U72"/>
  <c r="U71"/>
  <c r="F71"/>
  <c r="U70"/>
  <c r="U69"/>
  <c r="F69"/>
  <c r="U68"/>
  <c r="N68"/>
  <c r="U67"/>
  <c r="F67"/>
  <c r="U66"/>
  <c r="U65"/>
  <c r="F65"/>
  <c r="U64"/>
  <c r="U63"/>
  <c r="F63"/>
  <c r="U62"/>
  <c r="U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U35"/>
  <c r="F35"/>
  <c r="U34"/>
  <c r="F34"/>
  <c r="U33"/>
  <c r="F33"/>
  <c r="U32"/>
  <c r="N32"/>
  <c r="U31"/>
  <c r="F31"/>
  <c r="U30"/>
  <c r="U29"/>
  <c r="U28"/>
  <c r="U27"/>
  <c r="F27"/>
  <c r="U26"/>
  <c r="U25"/>
  <c r="F25"/>
  <c r="U24"/>
  <c r="U23"/>
  <c r="F23"/>
  <c r="U22"/>
  <c r="U21"/>
  <c r="U20"/>
  <c r="F20"/>
  <c r="U19"/>
  <c r="F19"/>
  <c r="U18"/>
  <c r="U17"/>
  <c r="F17"/>
  <c r="U16"/>
  <c r="U15"/>
  <c r="F15"/>
  <c r="U14"/>
  <c r="U13"/>
  <c r="N13"/>
  <c r="U12"/>
  <c r="U11"/>
  <c r="F11"/>
  <c r="U10"/>
  <c r="U9"/>
  <c r="U8"/>
  <c r="U7"/>
  <c r="F7"/>
  <c r="U6"/>
  <c r="U5"/>
  <c r="U4"/>
  <c r="U3"/>
  <c r="A1"/>
  <c r="C99" l="1"/>
  <c r="C99" i="56"/>
  <c r="C99" i="63"/>
  <c r="F4" i="55"/>
  <c r="F4" i="63"/>
  <c r="N5"/>
  <c r="L99" i="55"/>
  <c r="F23" i="57"/>
  <c r="F25" i="62"/>
  <c r="J99" i="57"/>
  <c r="F73" i="63"/>
  <c r="F27"/>
  <c r="F21"/>
  <c r="B99"/>
  <c r="F79" i="62"/>
  <c r="F29"/>
  <c r="F11"/>
  <c r="F9"/>
  <c r="F45" i="56"/>
  <c r="F85" i="57"/>
  <c r="F80"/>
  <c r="F15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O22" s="1"/>
  <c r="N26"/>
  <c r="N30"/>
  <c r="O30" s="1"/>
  <c r="N38"/>
  <c r="N42"/>
  <c r="O42" s="1"/>
  <c r="N46"/>
  <c r="N54"/>
  <c r="N58"/>
  <c r="N62"/>
  <c r="O62" s="1"/>
  <c r="N66"/>
  <c r="N70"/>
  <c r="O70" s="1"/>
  <c r="N74"/>
  <c r="N78"/>
  <c r="O78" s="1"/>
  <c r="N9"/>
  <c r="N13"/>
  <c r="O13" s="1"/>
  <c r="N25"/>
  <c r="N29"/>
  <c r="O29" s="1"/>
  <c r="N41"/>
  <c r="O41" s="1"/>
  <c r="N45"/>
  <c r="O45" s="1"/>
  <c r="N57"/>
  <c r="O57" s="1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O70" s="1"/>
  <c r="N71"/>
  <c r="N74"/>
  <c r="O74" s="1"/>
  <c r="N75"/>
  <c r="N78"/>
  <c r="N79"/>
  <c r="N82"/>
  <c r="O82" s="1"/>
  <c r="N83"/>
  <c r="N86"/>
  <c r="O86" s="1"/>
  <c r="N87"/>
  <c r="N90"/>
  <c r="N91"/>
  <c r="N95"/>
  <c r="N4" i="56"/>
  <c r="N8"/>
  <c r="N12"/>
  <c r="N16"/>
  <c r="N20"/>
  <c r="N24"/>
  <c r="N28"/>
  <c r="O28" s="1"/>
  <c r="N32"/>
  <c r="N36"/>
  <c r="N40"/>
  <c r="N44"/>
  <c r="N48"/>
  <c r="N52"/>
  <c r="N55"/>
  <c r="O55" s="1"/>
  <c r="N56"/>
  <c r="O56" s="1"/>
  <c r="N59"/>
  <c r="N60"/>
  <c r="N63"/>
  <c r="N64"/>
  <c r="O64" s="1"/>
  <c r="N67"/>
  <c r="N68"/>
  <c r="N71"/>
  <c r="N72"/>
  <c r="O72" s="1"/>
  <c r="N75"/>
  <c r="O75" s="1"/>
  <c r="N76"/>
  <c r="N79"/>
  <c r="N80"/>
  <c r="O80" s="1"/>
  <c r="N83"/>
  <c r="O83" s="1"/>
  <c r="N84"/>
  <c r="N87"/>
  <c r="N88"/>
  <c r="N91"/>
  <c r="N92"/>
  <c r="N95"/>
  <c r="O95" s="1"/>
  <c r="N96"/>
  <c r="O96" s="1"/>
  <c r="I99"/>
  <c r="N81"/>
  <c r="N82"/>
  <c r="O82" s="1"/>
  <c r="N85"/>
  <c r="O85" s="1"/>
  <c r="N86"/>
  <c r="O86" s="1"/>
  <c r="N89"/>
  <c r="O89" s="1"/>
  <c r="N90"/>
  <c r="N93"/>
  <c r="O93" s="1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"/>
  <c r="V32"/>
  <c r="V47"/>
  <c r="V59"/>
  <c r="V24"/>
  <c r="V31"/>
  <c r="V87"/>
  <c r="V98"/>
  <c r="O98"/>
  <c r="V10" i="56"/>
  <c r="O10"/>
  <c r="V19"/>
  <c r="O19"/>
  <c r="V26"/>
  <c r="O26"/>
  <c r="V35"/>
  <c r="O35"/>
  <c r="V42"/>
  <c r="V51"/>
  <c r="O51"/>
  <c r="N8" i="55"/>
  <c r="F9"/>
  <c r="I99"/>
  <c r="M99"/>
  <c r="G10"/>
  <c r="N12"/>
  <c r="F13"/>
  <c r="V22"/>
  <c r="G26"/>
  <c r="N28"/>
  <c r="F29"/>
  <c r="O30"/>
  <c r="G42"/>
  <c r="N44"/>
  <c r="F45"/>
  <c r="O46"/>
  <c r="V54"/>
  <c r="G58"/>
  <c r="N60"/>
  <c r="O60" s="1"/>
  <c r="F61"/>
  <c r="O92"/>
  <c r="O73" i="56"/>
  <c r="V3" i="55"/>
  <c r="V62"/>
  <c r="V66"/>
  <c r="V74"/>
  <c r="V82"/>
  <c r="V94"/>
  <c r="O94"/>
  <c r="V6" i="56"/>
  <c r="O6"/>
  <c r="V15"/>
  <c r="O15"/>
  <c r="V22"/>
  <c r="V31"/>
  <c r="O31"/>
  <c r="V38"/>
  <c r="V47"/>
  <c r="O47"/>
  <c r="V54"/>
  <c r="O54"/>
  <c r="V62"/>
  <c r="V70"/>
  <c r="V75"/>
  <c r="V78"/>
  <c r="V83"/>
  <c r="V86"/>
  <c r="V94"/>
  <c r="V17" i="55"/>
  <c r="V90"/>
  <c r="V11" i="56"/>
  <c r="O11"/>
  <c r="V18"/>
  <c r="O18"/>
  <c r="V27"/>
  <c r="O27"/>
  <c r="V34"/>
  <c r="O34"/>
  <c r="V43"/>
  <c r="O43"/>
  <c r="V48"/>
  <c r="O50"/>
  <c r="B99" i="55"/>
  <c r="F3"/>
  <c r="K99"/>
  <c r="F5"/>
  <c r="N20"/>
  <c r="O20" s="1"/>
  <c r="F21"/>
  <c r="G34"/>
  <c r="O35"/>
  <c r="N36"/>
  <c r="F37"/>
  <c r="G50"/>
  <c r="N52"/>
  <c r="F53"/>
  <c r="O68"/>
  <c r="O5" i="56"/>
  <c r="O21"/>
  <c r="O37"/>
  <c r="O53"/>
  <c r="O61"/>
  <c r="O69"/>
  <c r="O77"/>
  <c r="V70" i="55"/>
  <c r="V86"/>
  <c r="V7" i="56"/>
  <c r="O7"/>
  <c r="V14"/>
  <c r="V23"/>
  <c r="O23"/>
  <c r="V30"/>
  <c r="O39"/>
  <c r="V46"/>
  <c r="O46"/>
  <c r="V55"/>
  <c r="V58"/>
  <c r="V66"/>
  <c r="O66"/>
  <c r="V71"/>
  <c r="V74"/>
  <c r="V82"/>
  <c r="V90"/>
  <c r="V95"/>
  <c r="V98"/>
  <c r="J99" i="55"/>
  <c r="G6"/>
  <c r="O7"/>
  <c r="N24"/>
  <c r="N40"/>
  <c r="N56"/>
  <c r="O25" i="58"/>
  <c r="V38"/>
  <c r="V54"/>
  <c r="V70"/>
  <c r="V86"/>
  <c r="V63" i="55"/>
  <c r="V67"/>
  <c r="V71"/>
  <c r="V83"/>
  <c r="V56" i="56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68" i="55"/>
  <c r="V88"/>
  <c r="F3" i="56"/>
  <c r="F99" s="1"/>
  <c r="V5"/>
  <c r="V13"/>
  <c r="V17"/>
  <c r="V21"/>
  <c r="V25"/>
  <c r="V29"/>
  <c r="V33"/>
  <c r="V37"/>
  <c r="V41"/>
  <c r="V45"/>
  <c r="V49"/>
  <c r="V53"/>
  <c r="V57"/>
  <c r="V61"/>
  <c r="V65"/>
  <c r="V69"/>
  <c r="V73"/>
  <c r="V77"/>
  <c r="V85"/>
  <c r="V89"/>
  <c r="V93"/>
  <c r="V97"/>
  <c r="N3" i="57"/>
  <c r="V33" i="58"/>
  <c r="V46"/>
  <c r="V62"/>
  <c r="V94"/>
  <c r="N3" i="56"/>
  <c r="G88" i="57"/>
  <c r="N90"/>
  <c r="F91"/>
  <c r="K99" i="58"/>
  <c r="U99"/>
  <c r="F9"/>
  <c r="F17"/>
  <c r="V42"/>
  <c r="V77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57" i="58" l="1"/>
  <c r="O87" i="55"/>
  <c r="O71"/>
  <c r="O63"/>
  <c r="O30" i="58"/>
  <c r="V76" i="55"/>
  <c r="F99" i="63"/>
  <c r="V84" i="55"/>
  <c r="V64"/>
  <c r="G3" i="56"/>
  <c r="O24" i="55"/>
  <c r="O36"/>
  <c r="O32" i="56"/>
  <c r="O72" i="55"/>
  <c r="O44"/>
  <c r="O28"/>
  <c r="O12"/>
  <c r="O40" i="56"/>
  <c r="O24"/>
  <c r="O74"/>
  <c r="O58"/>
  <c r="O56" i="55"/>
  <c r="V48"/>
  <c r="O48" i="56"/>
  <c r="V96" i="55"/>
  <c r="V41" i="58"/>
  <c r="O52" i="55"/>
  <c r="O19"/>
  <c r="O92" i="56"/>
  <c r="O84"/>
  <c r="O68"/>
  <c r="O52"/>
  <c r="O36"/>
  <c r="O66" i="58"/>
  <c r="O42"/>
  <c r="O59"/>
  <c r="O9"/>
  <c r="O74"/>
  <c r="O11" i="57"/>
  <c r="O38" i="56"/>
  <c r="O9"/>
  <c r="O78" i="55"/>
  <c r="O97" i="56"/>
  <c r="V9"/>
  <c r="G4"/>
  <c r="V4" s="1"/>
  <c r="O90"/>
  <c r="O87"/>
  <c r="O81"/>
  <c r="O71"/>
  <c r="O25"/>
  <c r="G95" i="55"/>
  <c r="V95" s="1"/>
  <c r="G79"/>
  <c r="V79" s="1"/>
  <c r="G75"/>
  <c r="V75" s="1"/>
  <c r="O90"/>
  <c r="O51"/>
  <c r="O27"/>
  <c r="O91" i="56"/>
  <c r="O79"/>
  <c r="O67"/>
  <c r="O63"/>
  <c r="O59"/>
  <c r="O44"/>
  <c r="G8"/>
  <c r="V8" s="1"/>
  <c r="O88"/>
  <c r="O76"/>
  <c r="O60"/>
  <c r="O91" i="55"/>
  <c r="V78"/>
  <c r="G43"/>
  <c r="O40"/>
  <c r="G14"/>
  <c r="E99"/>
  <c r="O80"/>
  <c r="D99"/>
  <c r="O62"/>
  <c r="O38"/>
  <c r="V16"/>
  <c r="O11"/>
  <c r="O9"/>
  <c r="O81" i="58"/>
  <c r="O29"/>
  <c r="V97"/>
  <c r="V93"/>
  <c r="O4" i="57"/>
  <c r="G91" i="58"/>
  <c r="G75"/>
  <c r="V61"/>
  <c r="O53"/>
  <c r="O45"/>
  <c r="G43"/>
  <c r="G27"/>
  <c r="E99"/>
  <c r="G11"/>
  <c r="V11" s="1"/>
  <c r="V65"/>
  <c r="V59"/>
  <c r="V37"/>
  <c r="O26"/>
  <c r="O17"/>
  <c r="D99"/>
  <c r="G86" i="57"/>
  <c r="O86" s="1"/>
  <c r="G25"/>
  <c r="V25" s="1"/>
  <c r="O24"/>
  <c r="G9"/>
  <c r="V9" s="1"/>
  <c r="O56"/>
  <c r="O44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1" i="57" l="1"/>
  <c r="O75" i="55"/>
  <c r="O79"/>
  <c r="O77" i="57"/>
  <c r="O4" i="56"/>
  <c r="O8"/>
  <c r="O95" i="55"/>
  <c r="O12" i="56"/>
  <c r="O49" i="55"/>
  <c r="O43"/>
  <c r="V43"/>
  <c r="V14"/>
  <c r="O14"/>
  <c r="V86" i="57"/>
  <c r="O25"/>
  <c r="V91" i="58"/>
  <c r="O91"/>
  <c r="V75"/>
  <c r="O75"/>
  <c r="O56"/>
  <c r="V43"/>
  <c r="O43"/>
  <c r="O27"/>
  <c r="V27"/>
  <c r="O61" i="57"/>
  <c r="O9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3" i="54" l="1"/>
  <c r="BY85"/>
  <c r="DA7"/>
  <c r="CO93"/>
  <c r="CM95"/>
  <c r="CT95"/>
  <c r="DA95"/>
  <c r="BY66"/>
  <c r="DB95"/>
  <c r="DB67"/>
  <c r="DB63"/>
  <c r="DB42"/>
  <c r="DB37"/>
  <c r="DB33"/>
  <c r="DB29"/>
  <c r="DB25"/>
  <c r="BR99"/>
  <c r="BT96"/>
  <c r="BT32"/>
  <c r="DJ32" s="1"/>
  <c r="F32" i="40" s="1"/>
  <c r="BT28" i="54"/>
  <c r="BT24"/>
  <c r="BT8"/>
  <c r="DJ8" s="1"/>
  <c r="F8" i="40" s="1"/>
  <c r="CZ97" i="54"/>
  <c r="CZ6"/>
  <c r="CV4"/>
  <c r="BM96"/>
  <c r="BM62"/>
  <c r="BM42"/>
  <c r="BM40"/>
  <c r="BM16"/>
  <c r="DI16" s="1"/>
  <c r="E16" i="40" s="1"/>
  <c r="BM4" i="54"/>
  <c r="CO5"/>
  <c r="BF28"/>
  <c r="BF96"/>
  <c r="DH96" s="1"/>
  <c r="D96" i="40" s="1"/>
  <c r="BF56" i="54"/>
  <c r="BF42"/>
  <c r="BF32"/>
  <c r="BF24"/>
  <c r="BF16"/>
  <c r="BF14"/>
  <c r="DH14" s="1"/>
  <c r="D14" i="40" s="1"/>
  <c r="AY96" i="54"/>
  <c r="AY93"/>
  <c r="DG93" s="1"/>
  <c r="C93" i="40" s="1"/>
  <c r="AY70" i="54"/>
  <c r="AY67"/>
  <c r="AY24"/>
  <c r="DG24" s="1"/>
  <c r="C24" i="40" s="1"/>
  <c r="DI96" i="54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DG80" s="1"/>
  <c r="C80" i="40" s="1"/>
  <c r="BF80" i="54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BY29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BF5"/>
  <c r="DH5" s="1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BT51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BM17"/>
  <c r="BM25"/>
  <c r="DI25" s="1"/>
  <c r="E25" i="40" s="1"/>
  <c r="BM29" i="54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BM39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DH91" s="1"/>
  <c r="D91" i="40" s="1"/>
  <c r="BF92" i="54"/>
  <c r="DH92" s="1"/>
  <c r="D92" i="40" s="1"/>
  <c r="BF97" i="54"/>
  <c r="DI5"/>
  <c r="E5" i="40" s="1"/>
  <c r="BF17" i="54"/>
  <c r="BF30"/>
  <c r="BF49"/>
  <c r="BF4"/>
  <c r="DH4" s="1"/>
  <c r="D4" i="40" s="1"/>
  <c r="BF6" i="54"/>
  <c r="DI6"/>
  <c r="E6" i="40" s="1"/>
  <c r="BF8" i="54"/>
  <c r="DH8" s="1"/>
  <c r="D8" i="40" s="1"/>
  <c r="BF10" i="54"/>
  <c r="BF25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BF77"/>
  <c r="BF79"/>
  <c r="DH79" s="1"/>
  <c r="D79" i="40" s="1"/>
  <c r="BF82" i="54"/>
  <c r="DH82" s="1"/>
  <c r="D82" i="40" s="1"/>
  <c r="BF84" i="54"/>
  <c r="DH84" s="1"/>
  <c r="D84" i="40" s="1"/>
  <c r="BF89" i="54"/>
  <c r="BF93"/>
  <c r="DI93"/>
  <c r="E93" i="40" s="1"/>
  <c r="BF95" i="54"/>
  <c r="BF98"/>
  <c r="AY4"/>
  <c r="DG4" s="1"/>
  <c r="C4" i="40" s="1"/>
  <c r="AY6" i="54"/>
  <c r="AY8"/>
  <c r="AY9"/>
  <c r="AY15"/>
  <c r="DG15" s="1"/>
  <c r="C15" i="40" s="1"/>
  <c r="DI15" i="54"/>
  <c r="E15" i="40" s="1"/>
  <c r="AY17" i="54"/>
  <c r="DG17" s="1"/>
  <c r="C17" i="40" s="1"/>
  <c r="AY19" i="54"/>
  <c r="DG19" s="1"/>
  <c r="C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AY47" i="54"/>
  <c r="AY48"/>
  <c r="AY58"/>
  <c r="DG58" s="1"/>
  <c r="C58" i="40" s="1"/>
  <c r="DI58" i="54"/>
  <c r="E58" i="40" s="1"/>
  <c r="AY62" i="54"/>
  <c r="DI62"/>
  <c r="E62" i="40" s="1"/>
  <c r="AY72" i="54"/>
  <c r="DG72" s="1"/>
  <c r="C72" i="40" s="1"/>
  <c r="DJ72" i="54"/>
  <c r="F72" i="40" s="1"/>
  <c r="AY79" i="54"/>
  <c r="DJ79"/>
  <c r="F79" i="40" s="1"/>
  <c r="AY81" i="54"/>
  <c r="DJ81"/>
  <c r="F81" i="40" s="1"/>
  <c r="AY83" i="54"/>
  <c r="DG83" s="1"/>
  <c r="C83" i="40" s="1"/>
  <c r="AY86" i="54"/>
  <c r="DG86" s="1"/>
  <c r="C86" i="40" s="1"/>
  <c r="AY95" i="54"/>
  <c r="AY97"/>
  <c r="AY22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J39"/>
  <c r="F39" i="40" s="1"/>
  <c r="AY44" i="54"/>
  <c r="DG44" s="1"/>
  <c r="C44" i="40" s="1"/>
  <c r="AY53" i="54"/>
  <c r="CE53"/>
  <c r="AY59"/>
  <c r="DG59" s="1"/>
  <c r="C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10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AY26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J5" i="54"/>
  <c r="F5" i="40" s="1"/>
  <c r="DG7" i="54"/>
  <c r="C7" i="40" s="1"/>
  <c r="DG8" i="54"/>
  <c r="C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I53" i="54"/>
  <c r="E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H18" i="54"/>
  <c r="D18" i="40" s="1"/>
  <c r="AR21" i="54"/>
  <c r="DF21" s="1"/>
  <c r="B2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2" i="54"/>
  <c r="C22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J64" i="54"/>
  <c r="F64" i="40" s="1"/>
  <c r="AR68" i="54"/>
  <c r="DF68" s="1"/>
  <c r="B68" i="40" s="1"/>
  <c r="DH68" i="54"/>
  <c r="D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DD18" s="1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F14"/>
  <c r="CL14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5" i="40" l="1"/>
  <c r="DK5" i="54"/>
  <c r="DD47"/>
  <c r="CW48"/>
  <c r="DD42"/>
  <c r="DD26"/>
  <c r="CB41"/>
  <c r="CW34"/>
  <c r="DD33"/>
  <c r="CB74"/>
  <c r="CB38"/>
  <c r="CP36"/>
  <c r="DD34"/>
  <c r="DD41"/>
  <c r="CP38"/>
  <c r="CP22"/>
  <c r="DD17"/>
  <c r="CB12"/>
  <c r="DK6"/>
  <c r="CI74"/>
  <c r="CP35"/>
  <c r="CB26"/>
  <c r="DD37"/>
  <c r="CW22"/>
  <c r="CB14"/>
  <c r="CW16"/>
  <c r="CW15"/>
  <c r="CP11"/>
  <c r="CP7"/>
  <c r="DD53"/>
  <c r="DD94"/>
  <c r="DD87"/>
  <c r="DD71"/>
  <c r="DD55"/>
  <c r="CW8"/>
  <c r="CP12"/>
  <c r="CP44"/>
  <c r="CP15"/>
  <c r="CP26"/>
  <c r="CP14"/>
  <c r="CI22"/>
  <c r="CI7"/>
  <c r="CI17"/>
  <c r="CB61"/>
  <c r="CB10"/>
  <c r="CB30"/>
  <c r="CB11"/>
  <c r="AE101" i="52"/>
  <c r="DD85" i="54"/>
  <c r="CI40"/>
  <c r="CP41"/>
  <c r="CP25"/>
  <c r="CI6"/>
  <c r="CP5"/>
  <c r="P98" i="38"/>
  <c r="L98" i="26" s="1"/>
  <c r="P97" i="38"/>
  <c r="P96"/>
  <c r="P95"/>
  <c r="L95" i="26" s="1"/>
  <c r="P94" i="38"/>
  <c r="P93"/>
  <c r="P92"/>
  <c r="P91"/>
  <c r="L91" i="26" s="1"/>
  <c r="P90" i="38"/>
  <c r="P89"/>
  <c r="P88"/>
  <c r="P87"/>
  <c r="L87" i="26" s="1"/>
  <c r="P86" i="38"/>
  <c r="P85"/>
  <c r="P84"/>
  <c r="P83"/>
  <c r="L83" i="26" s="1"/>
  <c r="P82" i="38"/>
  <c r="P81"/>
  <c r="P80"/>
  <c r="P79"/>
  <c r="L79" i="26" s="1"/>
  <c r="P78" i="38"/>
  <c r="P77"/>
  <c r="P76"/>
  <c r="P75"/>
  <c r="L75" i="26" s="1"/>
  <c r="P74" i="38"/>
  <c r="P73"/>
  <c r="P72"/>
  <c r="P71"/>
  <c r="L71" i="26" s="1"/>
  <c r="P70" i="38"/>
  <c r="P69"/>
  <c r="P68"/>
  <c r="P67"/>
  <c r="L67" i="26" s="1"/>
  <c r="P66" i="38"/>
  <c r="P65"/>
  <c r="P64"/>
  <c r="P63"/>
  <c r="L63" i="26" s="1"/>
  <c r="P62" i="38"/>
  <c r="P61"/>
  <c r="P60"/>
  <c r="P59"/>
  <c r="L59" i="26" s="1"/>
  <c r="P58" i="38"/>
  <c r="P57"/>
  <c r="P56"/>
  <c r="P55"/>
  <c r="L55" i="26" s="1"/>
  <c r="P54" i="38"/>
  <c r="P53"/>
  <c r="P52"/>
  <c r="P51"/>
  <c r="L51" i="26" s="1"/>
  <c r="P50" i="38"/>
  <c r="P49"/>
  <c r="P48"/>
  <c r="P47"/>
  <c r="L47" i="26" s="1"/>
  <c r="P46" i="38"/>
  <c r="P45"/>
  <c r="P44"/>
  <c r="P43"/>
  <c r="L43" i="26" s="1"/>
  <c r="P42" i="38"/>
  <c r="P41"/>
  <c r="P40"/>
  <c r="P39"/>
  <c r="L39" i="26" s="1"/>
  <c r="P38" i="38"/>
  <c r="P37"/>
  <c r="P36"/>
  <c r="P35"/>
  <c r="L35" i="26" s="1"/>
  <c r="P34" i="38"/>
  <c r="P33"/>
  <c r="P32"/>
  <c r="P31"/>
  <c r="L31" i="26" s="1"/>
  <c r="P30" i="38"/>
  <c r="P29"/>
  <c r="P28"/>
  <c r="P27"/>
  <c r="L27" i="26" s="1"/>
  <c r="P26" i="38"/>
  <c r="P25"/>
  <c r="P24"/>
  <c r="P23"/>
  <c r="L23" i="26" s="1"/>
  <c r="P22" i="38"/>
  <c r="P21"/>
  <c r="P20"/>
  <c r="P19"/>
  <c r="L19" i="26" s="1"/>
  <c r="P18" i="38"/>
  <c r="P17"/>
  <c r="P16"/>
  <c r="P15"/>
  <c r="L15" i="26" s="1"/>
  <c r="P14" i="38"/>
  <c r="P13"/>
  <c r="P12"/>
  <c r="P11"/>
  <c r="L11" i="26" s="1"/>
  <c r="P10" i="38"/>
  <c r="P9"/>
  <c r="P8"/>
  <c r="P7"/>
  <c r="L7" i="26" s="1"/>
  <c r="P6" i="38"/>
  <c r="P5"/>
  <c r="P4"/>
  <c r="P3"/>
  <c r="Q98"/>
  <c r="L98" i="27" s="1"/>
  <c r="Q97" i="38"/>
  <c r="Q96"/>
  <c r="Q95"/>
  <c r="L95" i="27" s="1"/>
  <c r="Q94" i="38"/>
  <c r="Q93"/>
  <c r="Q92"/>
  <c r="Q91"/>
  <c r="L91" i="27" s="1"/>
  <c r="Q90" i="38"/>
  <c r="Q89"/>
  <c r="Q88"/>
  <c r="Q87"/>
  <c r="L87" i="27" s="1"/>
  <c r="Q86" i="38"/>
  <c r="Q85"/>
  <c r="Q84"/>
  <c r="Q83"/>
  <c r="L83" i="27" s="1"/>
  <c r="Q82" i="38"/>
  <c r="Q81"/>
  <c r="Q80"/>
  <c r="Q79"/>
  <c r="L79" i="27" s="1"/>
  <c r="Q78" i="38"/>
  <c r="Q77"/>
  <c r="Q76"/>
  <c r="Q75"/>
  <c r="L75" i="27" s="1"/>
  <c r="Q74" i="38"/>
  <c r="Q73"/>
  <c r="Q72"/>
  <c r="Q71"/>
  <c r="L71" i="27" s="1"/>
  <c r="Q70" i="38"/>
  <c r="Q69"/>
  <c r="Q68"/>
  <c r="Q67"/>
  <c r="L67" i="27" s="1"/>
  <c r="Q66" i="38"/>
  <c r="Q65"/>
  <c r="Q64"/>
  <c r="Q63"/>
  <c r="L63" i="27" s="1"/>
  <c r="Q62" i="38"/>
  <c r="Q61"/>
  <c r="Q60"/>
  <c r="Q59"/>
  <c r="L59" i="27" s="1"/>
  <c r="Q58" i="38"/>
  <c r="Q57"/>
  <c r="Q56"/>
  <c r="Q55"/>
  <c r="L55" i="27" s="1"/>
  <c r="Q54" i="38"/>
  <c r="Q53"/>
  <c r="Q52"/>
  <c r="Q51"/>
  <c r="L51" i="27" s="1"/>
  <c r="Q50" i="38"/>
  <c r="Q49"/>
  <c r="Q48"/>
  <c r="Q47"/>
  <c r="L47" i="27" s="1"/>
  <c r="Q46" i="38"/>
  <c r="Q45"/>
  <c r="Q44"/>
  <c r="Q43"/>
  <c r="L43" i="27" s="1"/>
  <c r="Q42" i="38"/>
  <c r="Q41"/>
  <c r="Q40"/>
  <c r="Q39"/>
  <c r="L39" i="27" s="1"/>
  <c r="Q38" i="38"/>
  <c r="Q37"/>
  <c r="Q36"/>
  <c r="Q35"/>
  <c r="L35" i="27" s="1"/>
  <c r="Q34" i="38"/>
  <c r="Q33"/>
  <c r="Q32"/>
  <c r="Q31"/>
  <c r="L31" i="27" s="1"/>
  <c r="Q30" i="38"/>
  <c r="Q29"/>
  <c r="Q28"/>
  <c r="Q27"/>
  <c r="L27" i="27" s="1"/>
  <c r="Q26" i="38"/>
  <c r="Q25"/>
  <c r="Q24"/>
  <c r="Q23"/>
  <c r="L23" i="27" s="1"/>
  <c r="Q22" i="38"/>
  <c r="Q21"/>
  <c r="Q20"/>
  <c r="Q19"/>
  <c r="L19" i="27" s="1"/>
  <c r="Q18" i="38"/>
  <c r="Q17"/>
  <c r="Q16"/>
  <c r="Q15"/>
  <c r="L15" i="27" s="1"/>
  <c r="Q14" i="38"/>
  <c r="Q13"/>
  <c r="Q12"/>
  <c r="Q11"/>
  <c r="L11" i="27" s="1"/>
  <c r="Q10" i="38"/>
  <c r="Q9"/>
  <c r="Q8"/>
  <c r="Q7"/>
  <c r="L7" i="27" s="1"/>
  <c r="Q6" i="38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L95" i="29" s="1"/>
  <c r="S94" i="38"/>
  <c r="S93"/>
  <c r="S92"/>
  <c r="S91"/>
  <c r="L91" i="29" s="1"/>
  <c r="S90" i="38"/>
  <c r="S89"/>
  <c r="S88"/>
  <c r="S87"/>
  <c r="L87" i="29" s="1"/>
  <c r="S86" i="38"/>
  <c r="S85"/>
  <c r="S84"/>
  <c r="S83"/>
  <c r="L83" i="29" s="1"/>
  <c r="S82" i="38"/>
  <c r="S81"/>
  <c r="S80"/>
  <c r="S79"/>
  <c r="L79" i="29" s="1"/>
  <c r="S78" i="38"/>
  <c r="S77"/>
  <c r="S76"/>
  <c r="S75"/>
  <c r="L75" i="29" s="1"/>
  <c r="S74" i="38"/>
  <c r="S73"/>
  <c r="S72"/>
  <c r="S71"/>
  <c r="L71" i="29" s="1"/>
  <c r="S70" i="38"/>
  <c r="S69"/>
  <c r="S68"/>
  <c r="S67"/>
  <c r="L67" i="29" s="1"/>
  <c r="S66" i="38"/>
  <c r="S65"/>
  <c r="S64"/>
  <c r="S63"/>
  <c r="L63" i="29" s="1"/>
  <c r="S62" i="38"/>
  <c r="S61"/>
  <c r="S60"/>
  <c r="S59"/>
  <c r="L59" i="29" s="1"/>
  <c r="S58" i="38"/>
  <c r="S57"/>
  <c r="S56"/>
  <c r="S55"/>
  <c r="L55" i="29" s="1"/>
  <c r="S54" i="38"/>
  <c r="S53"/>
  <c r="S52"/>
  <c r="S51"/>
  <c r="L51" i="29" s="1"/>
  <c r="S50" i="38"/>
  <c r="S49"/>
  <c r="S48"/>
  <c r="S47"/>
  <c r="L47" i="29" s="1"/>
  <c r="S46" i="38"/>
  <c r="S45"/>
  <c r="S44"/>
  <c r="S43"/>
  <c r="L43" i="29" s="1"/>
  <c r="S42" i="38"/>
  <c r="S41"/>
  <c r="S40"/>
  <c r="S39"/>
  <c r="L39" i="29" s="1"/>
  <c r="S38" i="38"/>
  <c r="S37"/>
  <c r="S36"/>
  <c r="S35"/>
  <c r="L35" i="29" s="1"/>
  <c r="S34" i="38"/>
  <c r="S33"/>
  <c r="S32"/>
  <c r="S31"/>
  <c r="L31" i="29" s="1"/>
  <c r="S30" i="38"/>
  <c r="S29"/>
  <c r="S28"/>
  <c r="S27"/>
  <c r="L27" i="29" s="1"/>
  <c r="S26" i="38"/>
  <c r="S25"/>
  <c r="S24"/>
  <c r="S23"/>
  <c r="L23" i="29" s="1"/>
  <c r="S22" i="38"/>
  <c r="S21"/>
  <c r="S20"/>
  <c r="S19"/>
  <c r="L19" i="29" s="1"/>
  <c r="S18" i="38"/>
  <c r="S17"/>
  <c r="S16"/>
  <c r="S15"/>
  <c r="L15" i="29" s="1"/>
  <c r="S14" i="38"/>
  <c r="S13"/>
  <c r="S12"/>
  <c r="S11"/>
  <c r="L11" i="29" s="1"/>
  <c r="S10" i="38"/>
  <c r="S9"/>
  <c r="S8"/>
  <c r="S7"/>
  <c r="L7" i="29" s="1"/>
  <c r="S6" i="38"/>
  <c r="S5"/>
  <c r="S4"/>
  <c r="S3"/>
  <c r="S98" i="52"/>
  <c r="S91"/>
  <c r="S90"/>
  <c r="S89"/>
  <c r="M89" i="24" s="1"/>
  <c r="S88" i="52"/>
  <c r="S95"/>
  <c r="S85"/>
  <c r="S94"/>
  <c r="S93"/>
  <c r="S84"/>
  <c r="S80"/>
  <c r="S76"/>
  <c r="M76" i="24" s="1"/>
  <c r="S72" i="52"/>
  <c r="S68"/>
  <c r="S64"/>
  <c r="S60"/>
  <c r="S56"/>
  <c r="S52"/>
  <c r="S48"/>
  <c r="S44"/>
  <c r="M44" i="24" s="1"/>
  <c r="S40" i="52"/>
  <c r="S36"/>
  <c r="S32"/>
  <c r="S28"/>
  <c r="M28" i="24" s="1"/>
  <c r="S24" i="52"/>
  <c r="S20"/>
  <c r="S16"/>
  <c r="S12"/>
  <c r="M12" i="24" s="1"/>
  <c r="S8" i="52"/>
  <c r="S4"/>
  <c r="S87"/>
  <c r="S81"/>
  <c r="S77"/>
  <c r="S73"/>
  <c r="S69"/>
  <c r="S65"/>
  <c r="M65" i="24" s="1"/>
  <c r="S61" i="52"/>
  <c r="S57"/>
  <c r="S53"/>
  <c r="S49"/>
  <c r="S45"/>
  <c r="S41"/>
  <c r="S37"/>
  <c r="S33"/>
  <c r="S29"/>
  <c r="S25"/>
  <c r="S21"/>
  <c r="S17"/>
  <c r="S13"/>
  <c r="S9"/>
  <c r="S5"/>
  <c r="S86"/>
  <c r="M86" i="24" s="1"/>
  <c r="S82" i="52"/>
  <c r="S78"/>
  <c r="S74"/>
  <c r="S70"/>
  <c r="S66"/>
  <c r="S62"/>
  <c r="S58"/>
  <c r="S54"/>
  <c r="M54" i="24" s="1"/>
  <c r="S50" i="52"/>
  <c r="S46"/>
  <c r="S42"/>
  <c r="S38"/>
  <c r="S34"/>
  <c r="S30"/>
  <c r="S26"/>
  <c r="S22"/>
  <c r="M22" i="24" s="1"/>
  <c r="S18" i="52"/>
  <c r="S14"/>
  <c r="S10"/>
  <c r="S6"/>
  <c r="S83"/>
  <c r="S79"/>
  <c r="S75"/>
  <c r="S71"/>
  <c r="M71" i="24" s="1"/>
  <c r="S67" i="52"/>
  <c r="S63"/>
  <c r="S59"/>
  <c r="S55"/>
  <c r="M55" i="24" s="1"/>
  <c r="S51" i="52"/>
  <c r="S47"/>
  <c r="S43"/>
  <c r="S39"/>
  <c r="M39" i="24" s="1"/>
  <c r="S35" i="52"/>
  <c r="S31"/>
  <c r="S27"/>
  <c r="S23"/>
  <c r="S19"/>
  <c r="S15"/>
  <c r="S11"/>
  <c r="S7"/>
  <c r="S3"/>
  <c r="S96"/>
  <c r="S92"/>
  <c r="S97"/>
  <c r="W94"/>
  <c r="W84"/>
  <c r="W85"/>
  <c r="W98"/>
  <c r="M98" i="29" s="1"/>
  <c r="W95" i="52"/>
  <c r="W91"/>
  <c r="W90"/>
  <c r="W89"/>
  <c r="M89" i="29" s="1"/>
  <c r="W87" i="52"/>
  <c r="W86"/>
  <c r="W80"/>
  <c r="W76"/>
  <c r="M76" i="29" s="1"/>
  <c r="W72" i="52"/>
  <c r="W68"/>
  <c r="W64"/>
  <c r="W60"/>
  <c r="M60" i="29" s="1"/>
  <c r="W56" i="52"/>
  <c r="W52"/>
  <c r="W48"/>
  <c r="W44"/>
  <c r="M44" i="29" s="1"/>
  <c r="W40" i="52"/>
  <c r="W36"/>
  <c r="W32"/>
  <c r="W28"/>
  <c r="M28" i="29" s="1"/>
  <c r="W24" i="52"/>
  <c r="W20"/>
  <c r="W16"/>
  <c r="W12"/>
  <c r="W8"/>
  <c r="W4"/>
  <c r="W81"/>
  <c r="W77"/>
  <c r="W73"/>
  <c r="W69"/>
  <c r="W65"/>
  <c r="W61"/>
  <c r="M61" i="29" s="1"/>
  <c r="W57" i="52"/>
  <c r="W53"/>
  <c r="W49"/>
  <c r="W45"/>
  <c r="M45" i="29" s="1"/>
  <c r="W41" i="52"/>
  <c r="W37"/>
  <c r="W33"/>
  <c r="W29"/>
  <c r="M29" i="29" s="1"/>
  <c r="W25" i="52"/>
  <c r="W21"/>
  <c r="W17"/>
  <c r="W13"/>
  <c r="M13" i="29" s="1"/>
  <c r="W9" i="52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M88" i="29" s="1"/>
  <c r="F7" i="40"/>
  <c r="DK7" i="54"/>
  <c r="AG101" i="52"/>
  <c r="U96"/>
  <c r="M96" i="27" s="1"/>
  <c r="U86" i="52"/>
  <c r="U93"/>
  <c r="U92"/>
  <c r="U91"/>
  <c r="M91" i="27" s="1"/>
  <c r="U87" i="52"/>
  <c r="U89"/>
  <c r="U88"/>
  <c r="U97"/>
  <c r="U82"/>
  <c r="U78"/>
  <c r="U74"/>
  <c r="U70"/>
  <c r="M70" i="27" s="1"/>
  <c r="U66" i="52"/>
  <c r="U62"/>
  <c r="U58"/>
  <c r="U54"/>
  <c r="M54" i="27" s="1"/>
  <c r="U50" i="52"/>
  <c r="U46"/>
  <c r="U42"/>
  <c r="U38"/>
  <c r="M38" i="27" s="1"/>
  <c r="U34" i="52"/>
  <c r="U30"/>
  <c r="U26"/>
  <c r="U22"/>
  <c r="U18"/>
  <c r="U14"/>
  <c r="U10"/>
  <c r="U6"/>
  <c r="M6" i="27" s="1"/>
  <c r="U85" i="52"/>
  <c r="U83"/>
  <c r="U79"/>
  <c r="U75"/>
  <c r="M75" i="27" s="1"/>
  <c r="U71" i="52"/>
  <c r="U67"/>
  <c r="U63"/>
  <c r="U59"/>
  <c r="M59" i="27" s="1"/>
  <c r="U55" i="52"/>
  <c r="U51"/>
  <c r="U47"/>
  <c r="U43"/>
  <c r="M43" i="27" s="1"/>
  <c r="U39" i="52"/>
  <c r="U35"/>
  <c r="U31"/>
  <c r="U27"/>
  <c r="M27" i="27" s="1"/>
  <c r="U23" i="52"/>
  <c r="U19"/>
  <c r="U15"/>
  <c r="U11"/>
  <c r="M11" i="27" s="1"/>
  <c r="U7" i="52"/>
  <c r="U3"/>
  <c r="U84"/>
  <c r="U80"/>
  <c r="M80" i="27" s="1"/>
  <c r="U76" i="52"/>
  <c r="U72"/>
  <c r="U68"/>
  <c r="U64"/>
  <c r="U60"/>
  <c r="U56"/>
  <c r="U52"/>
  <c r="U48"/>
  <c r="M48" i="27" s="1"/>
  <c r="U44" i="52"/>
  <c r="U40"/>
  <c r="U36"/>
  <c r="U32"/>
  <c r="M32" i="27" s="1"/>
  <c r="U28" i="52"/>
  <c r="U24"/>
  <c r="U20"/>
  <c r="U16"/>
  <c r="M16" i="27" s="1"/>
  <c r="U12" i="5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M94" i="27" s="1"/>
  <c r="U90" i="52"/>
  <c r="U95"/>
  <c r="U98"/>
  <c r="T3"/>
  <c r="Q6" i="44"/>
  <c r="V85" i="52"/>
  <c r="V96"/>
  <c r="V86"/>
  <c r="V95"/>
  <c r="V92"/>
  <c r="V91"/>
  <c r="V90"/>
  <c r="V87"/>
  <c r="V88"/>
  <c r="V81"/>
  <c r="V77"/>
  <c r="M77" i="28" s="1"/>
  <c r="V73" i="52"/>
  <c r="V69"/>
  <c r="V65"/>
  <c r="V61"/>
  <c r="M61" i="28" s="1"/>
  <c r="V57" i="52"/>
  <c r="V53"/>
  <c r="V49"/>
  <c r="V45"/>
  <c r="V41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M47" i="28" s="1"/>
  <c r="V43" i="52"/>
  <c r="V39"/>
  <c r="V35"/>
  <c r="V31"/>
  <c r="V27"/>
  <c r="V23"/>
  <c r="V19"/>
  <c r="V15"/>
  <c r="M15" i="28" s="1"/>
  <c r="V11" i="52"/>
  <c r="V7"/>
  <c r="V3"/>
  <c r="V84"/>
  <c r="M84" i="28" s="1"/>
  <c r="V80" i="52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M4" i="28" s="1"/>
  <c r="V97" i="52"/>
  <c r="V94"/>
  <c r="V93"/>
  <c r="V89"/>
  <c r="V98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C99" s="1"/>
  <c r="AL101" i="52"/>
  <c r="AH101"/>
  <c r="L4" i="27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31" i="28"/>
  <c r="M96"/>
  <c r="M64" i="27"/>
  <c r="M4" i="29"/>
  <c r="M65"/>
  <c r="M45" i="28"/>
  <c r="M33" i="29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8"/>
  <c r="M88" i="27"/>
  <c r="M72" i="24"/>
  <c r="M72" i="29"/>
  <c r="M72" i="28"/>
  <c r="M72" i="27"/>
  <c r="M97" i="28"/>
  <c r="M73"/>
  <c r="M57"/>
  <c r="M41"/>
  <c r="M37"/>
  <c r="M21"/>
  <c r="M9"/>
  <c r="M98" i="27"/>
  <c r="M98" i="28"/>
  <c r="M90"/>
  <c r="M90" i="29"/>
  <c r="M82" i="27"/>
  <c r="M74" i="28"/>
  <c r="M74" i="29"/>
  <c r="M70" i="28"/>
  <c r="M70" i="29"/>
  <c r="M62" i="24"/>
  <c r="M54" i="29"/>
  <c r="M50" i="27"/>
  <c r="M42" i="29"/>
  <c r="M38"/>
  <c r="M38" i="24"/>
  <c r="M34" i="29"/>
  <c r="M30" i="24"/>
  <c r="M26" i="27"/>
  <c r="M26" i="24"/>
  <c r="M26" i="29"/>
  <c r="M22"/>
  <c r="M18" i="24"/>
  <c r="M14"/>
  <c r="M6" i="29"/>
  <c r="M6" i="24"/>
  <c r="M91" i="29"/>
  <c r="M91" i="28"/>
  <c r="M87" i="27"/>
  <c r="M87" i="29"/>
  <c r="M87" i="28"/>
  <c r="M83" i="27"/>
  <c r="M83" i="24"/>
  <c r="M83" i="29"/>
  <c r="M75" i="28"/>
  <c r="M71" i="27"/>
  <c r="M71" i="29"/>
  <c r="M71" i="28"/>
  <c r="M67" i="27"/>
  <c r="M67" i="24"/>
  <c r="M67" i="29"/>
  <c r="M67" i="28"/>
  <c r="M59" i="29"/>
  <c r="M59" i="28"/>
  <c r="M55" i="27"/>
  <c r="M51"/>
  <c r="M51" i="28"/>
  <c r="M43" i="29"/>
  <c r="M43" i="28"/>
  <c r="M39"/>
  <c r="M39" i="27"/>
  <c r="M35"/>
  <c r="M35" i="24"/>
  <c r="M35" i="29"/>
  <c r="M35" i="28"/>
  <c r="M27" i="29"/>
  <c r="M27" i="28"/>
  <c r="M23" i="29"/>
  <c r="M23" i="28"/>
  <c r="M23" i="27"/>
  <c r="M19"/>
  <c r="M19" i="24"/>
  <c r="M19" i="28"/>
  <c r="M11" i="29"/>
  <c r="M11" i="28"/>
  <c r="M92" i="29"/>
  <c r="M92" i="28"/>
  <c r="M92" i="27"/>
  <c r="M84"/>
  <c r="M68" i="29"/>
  <c r="M60" i="24"/>
  <c r="M60" i="28"/>
  <c r="M60" i="27"/>
  <c r="M56" i="28"/>
  <c r="M56" i="27"/>
  <c r="M56" i="24"/>
  <c r="M56" i="29"/>
  <c r="M52"/>
  <c r="M44" i="28"/>
  <c r="M44" i="27"/>
  <c r="M40" i="28"/>
  <c r="M40" i="27"/>
  <c r="M40" i="24"/>
  <c r="M40" i="29"/>
  <c r="M36"/>
  <c r="M28" i="28"/>
  <c r="M28" i="27"/>
  <c r="M24" i="28"/>
  <c r="M24" i="27"/>
  <c r="M24" i="24"/>
  <c r="M24" i="29"/>
  <c r="M20"/>
  <c r="M12"/>
  <c r="M12" i="28"/>
  <c r="M12" i="27"/>
  <c r="M8" i="28"/>
  <c r="M8" i="27"/>
  <c r="M8" i="24"/>
  <c r="M8" i="29"/>
  <c r="M85" i="28"/>
  <c r="M76"/>
  <c r="M76" i="27"/>
  <c r="M69" i="28"/>
  <c r="M53"/>
  <c r="M25"/>
  <c r="M86"/>
  <c r="M86" i="27"/>
  <c r="M86" i="29"/>
  <c r="M58" i="27"/>
  <c r="M58" i="29"/>
  <c r="M10" i="27"/>
  <c r="M10" i="29"/>
  <c r="M92" i="24"/>
  <c r="M90"/>
  <c r="M74"/>
  <c r="M70"/>
  <c r="M42"/>
  <c r="M91"/>
  <c r="M87"/>
  <c r="M75"/>
  <c r="M59"/>
  <c r="M51"/>
  <c r="M43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5" i="29"/>
  <c r="M85" i="24"/>
  <c r="M81" i="29"/>
  <c r="M73"/>
  <c r="M73" i="24"/>
  <c r="M69" i="29"/>
  <c r="M69" i="24"/>
  <c r="M58" i="28"/>
  <c r="M57" i="29"/>
  <c r="M57" i="24"/>
  <c r="M54" i="28"/>
  <c r="M53" i="29"/>
  <c r="M53" i="24"/>
  <c r="M41" i="29"/>
  <c r="M41" i="24"/>
  <c r="M38" i="28"/>
  <c r="M37" i="29"/>
  <c r="M37" i="24"/>
  <c r="M33"/>
  <c r="M25" i="29"/>
  <c r="M25" i="24"/>
  <c r="M22" i="28"/>
  <c r="M21" i="29"/>
  <c r="M21" i="24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AM98" s="1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AM94" s="1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AM90" s="1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AM86" s="1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V80" s="1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V72" s="1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V68" s="1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V48" s="1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V36" s="1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V32" s="1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V20" s="1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V16" s="1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V98"/>
  <c r="AM97"/>
  <c r="V97"/>
  <c r="AM96"/>
  <c r="V96"/>
  <c r="AM95"/>
  <c r="V95"/>
  <c r="V94"/>
  <c r="AM93"/>
  <c r="V93"/>
  <c r="AM92"/>
  <c r="V92"/>
  <c r="AM91"/>
  <c r="V91"/>
  <c r="V90"/>
  <c r="AM89"/>
  <c r="V89"/>
  <c r="AM88"/>
  <c r="V88"/>
  <c r="AM87"/>
  <c r="V87"/>
  <c r="V86"/>
  <c r="AM85"/>
  <c r="V85"/>
  <c r="AM84"/>
  <c r="V84"/>
  <c r="AM83"/>
  <c r="V83"/>
  <c r="AM81"/>
  <c r="V81"/>
  <c r="AM79"/>
  <c r="V78"/>
  <c r="AM77"/>
  <c r="V77"/>
  <c r="AM75"/>
  <c r="V74"/>
  <c r="AM73"/>
  <c r="AM71"/>
  <c r="V70"/>
  <c r="V69"/>
  <c r="AM67"/>
  <c r="AM65"/>
  <c r="V64"/>
  <c r="V62"/>
  <c r="AM61"/>
  <c r="AM59"/>
  <c r="V58"/>
  <c r="AM57"/>
  <c r="AM55"/>
  <c r="V54"/>
  <c r="V52"/>
  <c r="AM51"/>
  <c r="V51"/>
  <c r="V50"/>
  <c r="AM49"/>
  <c r="AM47"/>
  <c r="V47"/>
  <c r="AM45"/>
  <c r="V45"/>
  <c r="AM43"/>
  <c r="AM41"/>
  <c r="V40"/>
  <c r="AM39"/>
  <c r="V37"/>
  <c r="AM35"/>
  <c r="AM33"/>
  <c r="V33"/>
  <c r="V30"/>
  <c r="AM29"/>
  <c r="V29"/>
  <c r="AM27"/>
  <c r="V26"/>
  <c r="AM25"/>
  <c r="AM23"/>
  <c r="V22"/>
  <c r="AM17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16" i="26" l="1"/>
  <c r="AE99" s="1"/>
  <c r="G16" i="40"/>
  <c r="F99"/>
  <c r="G99" s="1"/>
  <c r="AE99" i="27"/>
  <c r="G17" i="40"/>
  <c r="AE17" i="29"/>
  <c r="AE99" s="1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C92"/>
  <c r="AD92" s="1"/>
  <c r="AC5"/>
  <c r="AD5" s="1"/>
  <c r="AC10"/>
  <c r="AD10" s="1"/>
  <c r="AC16"/>
  <c r="AD16" s="1"/>
  <c r="AC21"/>
  <c r="AD21" s="1"/>
  <c r="AC26"/>
  <c r="AD26" s="1"/>
  <c r="AC32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0" i="30"/>
  <c r="AD94"/>
  <c r="AD8"/>
  <c r="AD32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N5" i="26" s="1"/>
  <c r="O5" i="53"/>
  <c r="J5"/>
  <c r="S5" s="1"/>
  <c r="N5"/>
  <c r="W5" s="1"/>
  <c r="N5" i="29" s="1"/>
  <c r="M5" i="53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N14" i="27" s="1"/>
  <c r="K14" i="53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N16" i="27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N30" i="28" s="1"/>
  <c r="L30" i="53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N39" i="27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 i="24" s="1"/>
  <c r="N43" i="5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N44" i="28" s="1"/>
  <c r="L44" i="53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N45" i="29" s="1"/>
  <c r="M45" i="53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N58" i="28" s="1"/>
  <c r="L58" i="53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N63" i="28" s="1"/>
  <c r="L63" i="5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 i="24" s="1"/>
  <c r="N71" i="53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N76" i="28" s="1"/>
  <c r="L76" i="53"/>
  <c r="U76" s="1"/>
  <c r="N76" i="27" s="1"/>
  <c r="K76" i="53"/>
  <c r="T76" s="1"/>
  <c r="N76" i="26" s="1"/>
  <c r="O76" i="53"/>
  <c r="J76"/>
  <c r="S76" s="1"/>
  <c r="N76" i="24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N83" i="26" s="1"/>
  <c r="O83" i="5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 i="24" s="1"/>
  <c r="N86" i="53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N94" i="27" s="1"/>
  <c r="K94" i="53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AG88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<sst xmlns="http://schemas.openxmlformats.org/spreadsheetml/2006/main" count="8039" uniqueCount="537">
  <si>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</si>
  <si>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</si>
  <si>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</si>
  <si>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</si>
  <si>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</si>
  <si>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</si>
  <si>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</si>
  <si>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</si>
  <si>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</si>
  <si>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</si>
  <si>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</si>
  <si>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</si>
  <si>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</si>
  <si>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</si>
  <si>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</si>
  <si>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</si>
  <si>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</si>
  <si>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</si>
  <si>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</si>
  <si>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</si>
  <si>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</si>
  <si>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</si>
  <si>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</si>
  <si>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</si>
  <si>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</si>
  <si>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</si>
  <si>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</si>
  <si>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</si>
  <si>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</si>
  <si>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</si>
  <si>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</si>
  <si>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</si>
  <si>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</si>
  <si>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</si>
  <si>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</si>
  <si>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</si>
  <si>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</si>
  <si>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</si>
  <si>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</si>
  <si>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</si>
  <si>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</si>
  <si>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</si>
  <si>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</si>
  <si>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</si>
  <si>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</si>
  <si>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</si>
  <si>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</si>
  <si>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</si>
  <si>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</si>
  <si>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</si>
  <si>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</si>
  <si>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</si>
  <si>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</si>
  <si>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</si>
  <si>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</si>
  <si>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</si>
  <si>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</si>
  <si>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</si>
  <si>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</si>
  <si>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</si>
  <si>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</si>
  <si>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</si>
  <si>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</si>
  <si>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</si>
  <si>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</si>
  <si>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</si>
  <si>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</si>
  <si>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</si>
  <si>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</si>
  <si>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</si>
  <si>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</si>
  <si>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</si>
  <si>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</si>
  <si>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</si>
  <si>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</si>
  <si>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</si>
  <si>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</si>
  <si>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</si>
  <si>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</si>
  <si>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</si>
  <si>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</si>
  <si>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</si>
  <si>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</si>
  <si>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</si>
  <si>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</si>
  <si>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</si>
  <si>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</si>
  <si>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</si>
  <si>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</si>
  <si>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</si>
  <si>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</si>
  <si>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</si>
  <si>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</si>
  <si>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</si>
  <si>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</si>
  <si>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</si>
  <si>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</si>
  <si>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</si>
  <si>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</si>
  <si>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</si>
  <si>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</si>
  <si>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</si>
  <si>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</si>
  <si>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</si>
  <si>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</si>
  <si>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</si>
  <si>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</si>
  <si>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</si>
  <si>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</si>
  <si>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</si>
  <si>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</si>
  <si>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</si>
  <si>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</si>
  <si>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</si>
  <si>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</si>
  <si>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</si>
  <si>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</si>
  <si>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</si>
  <si>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</si>
  <si>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</si>
  <si>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</si>
  <si>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</si>
  <si>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</si>
  <si>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</si>
  <si>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</si>
  <si>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</si>
  <si>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</si>
  <si>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</si>
  <si>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</si>
  <si>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</si>
  <si>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</si>
  <si>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</si>
  <si>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</si>
  <si>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</si>
  <si>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</si>
  <si>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</si>
  <si>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</si>
  <si>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</si>
  <si>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</si>
  <si>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</si>
  <si>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</si>
  <si>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</si>
  <si>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</si>
  <si>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</si>
  <si>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</si>
  <si>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</si>
  <si>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</si>
  <si>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</si>
  <si>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</si>
  <si>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</si>
  <si>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</si>
  <si>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</si>
  <si>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</si>
  <si>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</si>
  <si>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</si>
  <si>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</si>
  <si>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</si>
  <si>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</si>
  <si>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</si>
  <si>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</si>
  <si>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</si>
  <si>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</si>
  <si>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</si>
  <si>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</si>
  <si>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</si>
  <si>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</si>
  <si>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</si>
  <si>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</si>
  <si>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</si>
  <si>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</si>
  <si>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</si>
  <si>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</si>
  <si>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</si>
  <si>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</si>
  <si>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</si>
  <si>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</si>
  <si>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</si>
  <si>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</si>
  <si>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</si>
  <si>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</si>
  <si>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</si>
  <si>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</si>
  <si>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</si>
  <si>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</si>
  <si>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</si>
  <si>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</si>
  <si>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</si>
  <si>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</si>
  <si>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</si>
  <si>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</si>
  <si>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</si>
  <si>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</si>
  <si>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</si>
  <si>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</si>
  <si>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</si>
  <si>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</si>
  <si>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</si>
  <si>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</si>
  <si>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</si>
  <si>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</si>
  <si>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</si>
  <si>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</si>
  <si>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</si>
  <si>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</si>
  <si>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</si>
  <si>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</si>
  <si>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</si>
  <si>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</si>
  <si>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</si>
  <si>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</si>
  <si>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</si>
  <si>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</si>
  <si>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</si>
  <si>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</si>
  <si>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</si>
  <si>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</si>
  <si>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</si>
  <si>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</si>
  <si>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</si>
  <si>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</si>
  <si>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</si>
  <si>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</si>
  <si>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</si>
  <si>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</si>
  <si>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</si>
  <si>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</si>
  <si>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</si>
  <si>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</si>
  <si>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</si>
  <si>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</si>
  <si>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</si>
  <si>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</si>
  <si>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</si>
  <si>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</si>
  <si>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</si>
  <si>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</si>
  <si>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</si>
  <si>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</si>
  <si>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</si>
  <si>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</si>
  <si>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</si>
  <si>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</si>
  <si>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</si>
  <si>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</si>
  <si>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</si>
  <si>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</si>
  <si>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</si>
  <si>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</si>
  <si>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</si>
  <si>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</si>
  <si>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</si>
  <si>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</si>
  <si>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</si>
  <si>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</si>
  <si>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</si>
  <si>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</si>
  <si>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</si>
  <si>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</si>
  <si>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</si>
  <si>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</si>
  <si>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</si>
  <si>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</si>
  <si>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</si>
  <si>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</si>
  <si>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</si>
  <si>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</si>
  <si>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</si>
  <si>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</si>
  <si>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</si>
  <si>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</si>
  <si>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</si>
  <si>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</si>
  <si>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</si>
  <si>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</si>
  <si>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</si>
  <si>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</si>
  <si>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</si>
  <si>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</si>
  <si>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</si>
  <si>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</si>
  <si>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</si>
  <si>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</si>
  <si>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</si>
  <si>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</si>
  <si>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</si>
  <si>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</si>
  <si>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</si>
  <si>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</si>
  <si>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</si>
  <si>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</si>
  <si>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</si>
  <si>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</si>
  <si>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</si>
  <si>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</si>
  <si>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</si>
  <si>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</si>
  <si>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</si>
  <si>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</si>
  <si>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</si>
  <si>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</si>
  <si>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</si>
  <si>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</si>
  <si>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</si>
  <si>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</si>
  <si>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</si>
  <si>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</si>
  <si>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</si>
  <si>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</si>
  <si>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</si>
  <si>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</si>
  <si>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</si>
  <si>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</si>
  <si>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</si>
  <si>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</si>
  <si>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</si>
  <si>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</si>
  <si>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</si>
  <si>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</si>
  <si>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</si>
  <si>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</si>
  <si>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</si>
  <si>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</si>
  <si>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</si>
  <si>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</si>
  <si>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</si>
  <si>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</si>
  <si>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</si>
  <si>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</si>
  <si>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</si>
  <si>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</si>
  <si>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</si>
  <si>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</si>
  <si>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</si>
  <si>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</si>
  <si>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</si>
  <si>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</si>
  <si>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</si>
  <si>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</si>
  <si>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</si>
  <si>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</si>
  <si>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</si>
  <si>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</si>
  <si>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</si>
  <si>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</si>
  <si>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</si>
  <si>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</si>
  <si>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</si>
  <si>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</si>
  <si>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</si>
  <si>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</si>
  <si>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</si>
  <si>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</si>
  <si>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</si>
  <si>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</si>
  <si>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</si>
  <si>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</si>
  <si>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</si>
  <si>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</si>
  <si>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</si>
  <si>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</si>
  <si>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</si>
  <si>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</si>
  <si>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</si>
  <si>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</si>
  <si>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</si>
  <si>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</si>
  <si>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</si>
  <si>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</si>
  <si>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</si>
  <si>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</si>
  <si>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</si>
  <si>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</si>
  <si>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</si>
  <si>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</si>
  <si>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</si>
  <si>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</si>
  <si>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</si>
  <si>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</si>
  <si>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</si>
  <si>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</si>
  <si>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</si>
  <si>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</si>
  <si>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</si>
  <si>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</si>
  <si>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</si>
  <si>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</si>
  <si>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</si>
  <si>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</si>
  <si>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</si>
  <si>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</si>
  <si>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</si>
  <si>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</si>
  <si>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</si>
  <si>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</si>
  <si>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</si>
  <si>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</si>
  <si>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</si>
  <si>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</si>
  <si>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</si>
  <si>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</si>
  <si>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</si>
  <si>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</si>
  <si>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</si>
  <si>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</si>
  <si>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</si>
  <si>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</si>
  <si>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</si>
  <si>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</si>
  <si>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</si>
  <si>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</si>
  <si>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</si>
  <si>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</si>
  <si>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</si>
  <si>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</si>
  <si>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</si>
  <si>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</si>
  <si>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</si>
  <si>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</si>
  <si>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</si>
  <si>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</si>
  <si>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</si>
  <si>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</si>
  <si>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</si>
  <si>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</si>
  <si>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</si>
  <si>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</si>
  <si>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</si>
  <si>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</si>
  <si>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</si>
  <si>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</si>
  <si>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</si>
  <si>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</si>
  <si>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</si>
  <si>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</si>
  <si>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</si>
  <si>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</si>
  <si>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</si>
  <si>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</si>
  <si>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</si>
  <si>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</si>
  <si>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</si>
  <si>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</si>
  <si>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</si>
  <si>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</si>
  <si>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</si>
  <si>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</si>
  <si>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</si>
  <si>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</si>
  <si>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</si>
  <si>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</si>
  <si>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</si>
  <si>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</si>
  <si>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</si>
  <si>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64IS2022/08/13</t>
  </si>
  <si>
    <t>ANTA_CRF(NR-54)</t>
  </si>
  <si>
    <t>ANTA_GF(NR-54)</t>
  </si>
  <si>
    <t>ANTA_LF(NR-54)</t>
  </si>
  <si>
    <t>ANTA_RF(NR-54)</t>
  </si>
  <si>
    <t>AURY_CRF(NR-54)</t>
  </si>
  <si>
    <t>AURY_GF(NR-54)</t>
  </si>
  <si>
    <t>AURY_LF(NR-54)</t>
  </si>
  <si>
    <t>AURY_RF(NR-54)</t>
  </si>
  <si>
    <t>BRBCL(ER-19)</t>
  </si>
  <si>
    <t>BSIUL(NR-54)</t>
  </si>
  <si>
    <t>CHAMERA1(NR-54)</t>
  </si>
  <si>
    <t>CHAMERA2(NR-54)</t>
  </si>
  <si>
    <t>CHAMERA3(NR-54)</t>
  </si>
  <si>
    <t>DADRI_CRF(NR-54)</t>
  </si>
  <si>
    <t>DADRI_GF(NR-54)</t>
  </si>
  <si>
    <t>DADRI_LF(NR-54)</t>
  </si>
  <si>
    <t>DADRI_RF(NR-54)</t>
  </si>
  <si>
    <t>DADRT2(NR-54)</t>
  </si>
  <si>
    <t>DHAULIGNGA(NR-54)</t>
  </si>
  <si>
    <t>DULHASTI(NR-54)</t>
  </si>
  <si>
    <t>FSTPP I &amp; II(ER-19)</t>
  </si>
  <si>
    <t>JHAJJAR(NR-54)</t>
  </si>
  <si>
    <t>KGSU1AND2(SR-26)</t>
  </si>
  <si>
    <t>KGSU3AND4(SR-26)</t>
  </si>
  <si>
    <t>KHSTPP-II(ER-19)</t>
  </si>
  <si>
    <t>KKNP(SR-26)</t>
  </si>
  <si>
    <t>KOTESHWR(NR-54)</t>
  </si>
  <si>
    <t>KUDGI(SR-26)</t>
  </si>
  <si>
    <t>MAPS(SR-26)</t>
  </si>
  <si>
    <t>NAPP(NR-54)</t>
  </si>
  <si>
    <t>NJPC(NR-54)</t>
  </si>
  <si>
    <t>NLCEXP(SR-26)</t>
  </si>
  <si>
    <t>NLCIIST1(SR-26)</t>
  </si>
  <si>
    <t>NLCIIST2(SR-26)</t>
  </si>
  <si>
    <t>NLCTS2EXP(SR-26)</t>
  </si>
  <si>
    <t>NNTPP(SR-26)</t>
  </si>
  <si>
    <t>NTPL(SR-26)</t>
  </si>
  <si>
    <t>PARBATI3(NR-54)</t>
  </si>
  <si>
    <t>RAPPB(NR-54)</t>
  </si>
  <si>
    <t>RAPPC(NR-54)</t>
  </si>
  <si>
    <t>RIHAND1(NR-54)</t>
  </si>
  <si>
    <t>RIHAND2(NR-54)</t>
  </si>
  <si>
    <t>RIHAND3(NR-54)</t>
  </si>
  <si>
    <t>RSTPSU1TO6(SR-26)</t>
  </si>
  <si>
    <t>RSTPSU7(SR-26)</t>
  </si>
  <si>
    <t>SALAL(NR-54)</t>
  </si>
  <si>
    <t>SASAN(WR-46)</t>
  </si>
  <si>
    <t>SEWA2(NR-54)</t>
  </si>
  <si>
    <t>SIMHST2(SR-26)</t>
  </si>
  <si>
    <t>SINGRAULI(NR-54)</t>
  </si>
  <si>
    <t>SINGRAULI_HYDRO(NR-54)</t>
  </si>
  <si>
    <t>TALA(ER-19)</t>
  </si>
  <si>
    <t>TALST2(SR-26)</t>
  </si>
  <si>
    <t>TANAKPUR(NR-54)</t>
  </si>
  <si>
    <t>TEHRI(NR-54)</t>
  </si>
  <si>
    <t>UNCHAHAR1(NR-54)</t>
  </si>
  <si>
    <t>UNCHAHAR2(NR-54)</t>
  </si>
  <si>
    <t>UNCHAHAR3(NR-54)</t>
  </si>
  <si>
    <t>UNCHAHAR4(NR-54)</t>
  </si>
  <si>
    <t>URI2(NR-54)</t>
  </si>
  <si>
    <t>VALLURNTECL(SR-26)</t>
  </si>
  <si>
    <t>ADHPL</t>
  </si>
  <si>
    <t>APNRL</t>
  </si>
  <si>
    <t>BSHP</t>
  </si>
  <si>
    <t>GBHHPL</t>
  </si>
  <si>
    <t>GEE_HP</t>
  </si>
  <si>
    <t>GOA_Beneficiary</t>
  </si>
  <si>
    <t>HP</t>
  </si>
  <si>
    <t>ITCWIND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</si>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</sst>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34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33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33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33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33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33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32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189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189</v>
          </cell>
          <cell r="E53">
            <v>0</v>
          </cell>
          <cell r="H53">
            <v>120</v>
          </cell>
          <cell r="I53">
            <v>0</v>
          </cell>
          <cell r="J53">
            <v>28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189</v>
          </cell>
          <cell r="E54">
            <v>0</v>
          </cell>
          <cell r="H54">
            <v>120</v>
          </cell>
          <cell r="I54">
            <v>0</v>
          </cell>
          <cell r="J54">
            <v>28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189</v>
          </cell>
          <cell r="E55">
            <v>0</v>
          </cell>
          <cell r="H55">
            <v>120</v>
          </cell>
          <cell r="I55">
            <v>0</v>
          </cell>
          <cell r="J55">
            <v>28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120</v>
          </cell>
          <cell r="I56">
            <v>0</v>
          </cell>
          <cell r="J56">
            <v>28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28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28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28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28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28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28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28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30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30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30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30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30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30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32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32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32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32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32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32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32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32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32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32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32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32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305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305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305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305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305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305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305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305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305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305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305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305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305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305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305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305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305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305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305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273.8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286.02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286.02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286.02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286.02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286.02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286.02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286.02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286.02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286.02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286.02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286.02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286.02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286.02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286.02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286.02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286.02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286.02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44786</v>
      </c>
      <c r="Z3" s="37">
        <f>S3</f>
        <v>44786</v>
      </c>
      <c r="AE3" s="36"/>
      <c r="AH3" s="38">
        <f>AV4</f>
        <v>44786</v>
      </c>
    </row>
    <row r="4" spans="1:48" ht="15.75" thickBot="1">
      <c r="A4" s="37">
        <f>frq!A1</f>
        <v>44786</v>
      </c>
      <c r="L4" s="37">
        <f>frq!A1</f>
        <v>44786</v>
      </c>
      <c r="P4" s="37">
        <f>frq!A1</f>
        <v>44786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44786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7.4999999999999997E-2</v>
      </c>
      <c r="H6" s="54">
        <f>(BAWANA!U3+BAWANA!V3)/4000</f>
        <v>0</v>
      </c>
      <c r="I6" s="54"/>
      <c r="J6" s="54">
        <f>G6+H6+I6</f>
        <v>7.4999999999999997E-2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7.4999999999999997E-2</v>
      </c>
      <c r="H11" s="54">
        <f>(BAWANA!U8+BAWANA!V8)/4000</f>
        <v>0</v>
      </c>
      <c r="I11" s="54"/>
      <c r="J11" s="54">
        <f t="shared" si="3"/>
        <v>7.4999999999999997E-2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7.4999999999999997E-2</v>
      </c>
      <c r="H12" s="54">
        <f>(BAWANA!U9+BAWANA!V9)/4000</f>
        <v>0</v>
      </c>
      <c r="I12" s="54"/>
      <c r="J12" s="54">
        <f t="shared" si="3"/>
        <v>7.4999999999999997E-2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7.4999999999999997E-2</v>
      </c>
      <c r="H13" s="54">
        <f>(BAWANA!U10+BAWANA!V10)/4000</f>
        <v>0</v>
      </c>
      <c r="I13" s="54"/>
      <c r="J13" s="54">
        <f t="shared" si="3"/>
        <v>7.4999999999999997E-2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7.6249999999999998E-2</v>
      </c>
      <c r="H17" s="54">
        <f>(BAWANA!U14+BAWANA!V14)/4000</f>
        <v>0</v>
      </c>
      <c r="I17" s="54"/>
      <c r="J17" s="54">
        <f t="shared" si="3"/>
        <v>7.6249999999999998E-2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7.6249999999999998E-2</v>
      </c>
      <c r="H18" s="54">
        <f>(BAWANA!U15+BAWANA!V15)/4000</f>
        <v>0</v>
      </c>
      <c r="I18" s="54"/>
      <c r="J18" s="54">
        <f t="shared" si="3"/>
        <v>7.6249999999999998E-2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7.6249999999999998E-2</v>
      </c>
      <c r="H19" s="54">
        <f>(BAWANA!U16+BAWANA!V16)/4000</f>
        <v>0</v>
      </c>
      <c r="I19" s="54"/>
      <c r="J19" s="54">
        <f t="shared" si="3"/>
        <v>7.6249999999999998E-2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7.6249999999999998E-2</v>
      </c>
      <c r="H20" s="54">
        <f>(BAWANA!U17+BAWANA!V17)/4000</f>
        <v>0</v>
      </c>
      <c r="I20" s="54"/>
      <c r="J20" s="54">
        <f t="shared" si="3"/>
        <v>7.6249999999999998E-2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7.6249999999999998E-2</v>
      </c>
      <c r="H21" s="54">
        <f>(BAWANA!U18+BAWANA!V18)/4000</f>
        <v>0</v>
      </c>
      <c r="I21" s="54"/>
      <c r="J21" s="54">
        <f t="shared" si="3"/>
        <v>7.6249999999999998E-2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7.6249999999999998E-2</v>
      </c>
      <c r="H22" s="54">
        <f>(BAWANA!U19+BAWANA!V19)/4000</f>
        <v>0</v>
      </c>
      <c r="I22" s="54"/>
      <c r="J22" s="54">
        <f t="shared" si="3"/>
        <v>7.6249999999999998E-2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7.6249999999999998E-2</v>
      </c>
      <c r="H23" s="54">
        <f>(BAWANA!U20+BAWANA!V20)/4000</f>
        <v>0</v>
      </c>
      <c r="I23" s="54"/>
      <c r="J23" s="54">
        <f t="shared" si="3"/>
        <v>7.6249999999999998E-2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7.6249999999999998E-2</v>
      </c>
      <c r="H24" s="54">
        <f>(BAWANA!U21+BAWANA!V21)/4000</f>
        <v>0</v>
      </c>
      <c r="I24" s="54"/>
      <c r="J24" s="54">
        <f t="shared" si="3"/>
        <v>7.6249999999999998E-2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7.6249999999999998E-2</v>
      </c>
      <c r="H25" s="54">
        <f>(BAWANA!U22+BAWANA!V22)/4000</f>
        <v>0</v>
      </c>
      <c r="I25" s="54"/>
      <c r="J25" s="54">
        <f t="shared" si="3"/>
        <v>7.6249999999999998E-2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7.6249999999999998E-2</v>
      </c>
      <c r="H26" s="54">
        <f>(BAWANA!U23+BAWANA!V23)/4000</f>
        <v>0</v>
      </c>
      <c r="I26" s="54"/>
      <c r="J26" s="54">
        <f t="shared" si="3"/>
        <v>7.6249999999999998E-2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7.6249999999999998E-2</v>
      </c>
      <c r="H27" s="54">
        <f>(BAWANA!U24+BAWANA!V24)/4000</f>
        <v>0</v>
      </c>
      <c r="I27" s="54"/>
      <c r="J27" s="54">
        <f t="shared" si="3"/>
        <v>7.6249999999999998E-2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7.6249999999999998E-2</v>
      </c>
      <c r="H28" s="54">
        <f>(BAWANA!U25+BAWANA!V25)/4000</f>
        <v>0</v>
      </c>
      <c r="I28" s="54"/>
      <c r="J28" s="54">
        <f t="shared" si="3"/>
        <v>7.6249999999999998E-2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7.6249999999999998E-2</v>
      </c>
      <c r="H29" s="54">
        <f>(BAWANA!U26+BAWANA!V26)/4000</f>
        <v>0</v>
      </c>
      <c r="I29" s="54"/>
      <c r="J29" s="54">
        <f t="shared" si="3"/>
        <v>7.6249999999999998E-2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7.6249999999999998E-2</v>
      </c>
      <c r="H30" s="54">
        <f>(BAWANA!U27+BAWANA!V27)/4000</f>
        <v>0</v>
      </c>
      <c r="I30" s="54"/>
      <c r="J30" s="54">
        <f t="shared" si="3"/>
        <v>7.6249999999999998E-2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7.6249999999999998E-2</v>
      </c>
      <c r="H31" s="54">
        <f>(BAWANA!U28+BAWANA!V28)/4000</f>
        <v>0</v>
      </c>
      <c r="I31" s="54"/>
      <c r="J31" s="54">
        <f t="shared" si="3"/>
        <v>7.6249999999999998E-2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7.6249999999999998E-2</v>
      </c>
      <c r="H32" s="54">
        <f>(BAWANA!U29+BAWANA!V29)/4000</f>
        <v>0</v>
      </c>
      <c r="I32" s="54"/>
      <c r="J32" s="54">
        <f t="shared" si="3"/>
        <v>7.6249999999999998E-2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7.6249999999999998E-2</v>
      </c>
      <c r="H33" s="54">
        <f>(BAWANA!U30+BAWANA!V30)/4000</f>
        <v>0</v>
      </c>
      <c r="I33" s="54"/>
      <c r="J33" s="54">
        <f t="shared" si="3"/>
        <v>7.6249999999999998E-2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7.6249999999999998E-2</v>
      </c>
      <c r="H34" s="54">
        <f>(BAWANA!U31+BAWANA!V31)/4000</f>
        <v>0</v>
      </c>
      <c r="I34" s="54"/>
      <c r="J34" s="54">
        <f t="shared" si="3"/>
        <v>7.6249999999999998E-2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7.6249999999999998E-2</v>
      </c>
      <c r="H35" s="54">
        <f>(BAWANA!U32+BAWANA!V32)/4000</f>
        <v>0</v>
      </c>
      <c r="I35" s="54"/>
      <c r="J35" s="54">
        <f t="shared" si="3"/>
        <v>7.6249999999999998E-2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7.6249999999999998E-2</v>
      </c>
      <c r="H36" s="54">
        <f>(BAWANA!U33+BAWANA!V33)/4000</f>
        <v>0</v>
      </c>
      <c r="I36" s="54"/>
      <c r="J36" s="54">
        <f t="shared" si="3"/>
        <v>7.6249999999999998E-2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6.8449999999999997E-2</v>
      </c>
      <c r="H37" s="54">
        <f>(BAWANA!U34+BAWANA!V34)/4000</f>
        <v>0</v>
      </c>
      <c r="I37" s="54"/>
      <c r="J37" s="54">
        <f t="shared" si="3"/>
        <v>6.8449999999999997E-2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7.1504999999999999E-2</v>
      </c>
      <c r="H65" s="54">
        <f>(BAWANA!U62+BAWANA!V62)/4000</f>
        <v>0</v>
      </c>
      <c r="I65" s="54"/>
      <c r="J65" s="54">
        <f t="shared" si="3"/>
        <v>7.1504999999999999E-2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7.1504999999999999E-2</v>
      </c>
      <c r="H66" s="54">
        <f>(BAWANA!U63+BAWANA!V63)/4000</f>
        <v>0</v>
      </c>
      <c r="I66" s="54"/>
      <c r="J66" s="54">
        <f t="shared" si="3"/>
        <v>7.1504999999999999E-2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7.1504999999999999E-2</v>
      </c>
      <c r="H67" s="54">
        <f>(BAWANA!U64+BAWANA!V64)/4000</f>
        <v>0</v>
      </c>
      <c r="I67" s="54"/>
      <c r="J67" s="54">
        <f t="shared" si="3"/>
        <v>7.1504999999999999E-2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7.1504999999999999E-2</v>
      </c>
      <c r="H68" s="54">
        <f>(BAWANA!U65+BAWANA!V65)/4000</f>
        <v>0</v>
      </c>
      <c r="I68" s="54"/>
      <c r="J68" s="54">
        <f t="shared" si="3"/>
        <v>7.1504999999999999E-2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7.1504999999999999E-2</v>
      </c>
      <c r="H69" s="54">
        <f>(BAWANA!U66+BAWANA!V66)/4000</f>
        <v>0</v>
      </c>
      <c r="I69" s="54"/>
      <c r="J69" s="54">
        <f t="shared" si="3"/>
        <v>7.1504999999999999E-2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7.1504999999999999E-2</v>
      </c>
      <c r="H70" s="54">
        <f>(BAWANA!U67+BAWANA!V67)/4000</f>
        <v>0</v>
      </c>
      <c r="I70" s="54"/>
      <c r="J70" s="54">
        <f t="shared" si="3"/>
        <v>7.1504999999999999E-2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7.1504999999999999E-2</v>
      </c>
      <c r="H71" s="54">
        <f>(BAWANA!U68+BAWANA!V68)/4000</f>
        <v>0</v>
      </c>
      <c r="I71" s="54"/>
      <c r="J71" s="54">
        <f t="shared" ref="J71:J101" si="9">G71+H71+I71</f>
        <v>7.1504999999999999E-2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7.1504999999999999E-2</v>
      </c>
      <c r="H72" s="54">
        <f>(BAWANA!U69+BAWANA!V69)/4000</f>
        <v>0</v>
      </c>
      <c r="I72" s="54"/>
      <c r="J72" s="54">
        <f t="shared" si="9"/>
        <v>7.1504999999999999E-2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7.1504999999999999E-2</v>
      </c>
      <c r="H73" s="54">
        <f>(BAWANA!U70+BAWANA!V70)/4000</f>
        <v>0</v>
      </c>
      <c r="I73" s="54"/>
      <c r="J73" s="54">
        <f t="shared" si="9"/>
        <v>7.1504999999999999E-2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7.1504999999999999E-2</v>
      </c>
      <c r="H74" s="54">
        <f>(BAWANA!U71+BAWANA!V71)/4000</f>
        <v>0</v>
      </c>
      <c r="I74" s="54"/>
      <c r="J74" s="54">
        <f t="shared" si="9"/>
        <v>7.1504999999999999E-2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7.1504999999999999E-2</v>
      </c>
      <c r="H75" s="54">
        <f>(BAWANA!U72+BAWANA!V72)/4000</f>
        <v>0</v>
      </c>
      <c r="I75" s="54"/>
      <c r="J75" s="54">
        <f t="shared" si="9"/>
        <v>7.1504999999999999E-2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7.1504999999999999E-2</v>
      </c>
      <c r="H76" s="54">
        <f>(BAWANA!U73+BAWANA!V73)/4000</f>
        <v>0</v>
      </c>
      <c r="I76" s="54"/>
      <c r="J76" s="54">
        <f t="shared" si="9"/>
        <v>7.1504999999999999E-2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7.1504999999999999E-2</v>
      </c>
      <c r="H77" s="54">
        <f>(BAWANA!U74+BAWANA!V74)/4000</f>
        <v>0</v>
      </c>
      <c r="I77" s="54"/>
      <c r="J77" s="54">
        <f t="shared" si="9"/>
        <v>7.1504999999999999E-2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7.1504999999999999E-2</v>
      </c>
      <c r="H78" s="54">
        <f>(BAWANA!U75+BAWANA!V75)/4000</f>
        <v>0</v>
      </c>
      <c r="I78" s="54"/>
      <c r="J78" s="54">
        <f t="shared" si="9"/>
        <v>7.1504999999999999E-2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7.1504999999999999E-2</v>
      </c>
      <c r="H79" s="54">
        <f>(BAWANA!U76+BAWANA!V76)/4000</f>
        <v>0</v>
      </c>
      <c r="I79" s="54"/>
      <c r="J79" s="54">
        <f t="shared" si="9"/>
        <v>7.1504999999999999E-2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7.1504999999999999E-2</v>
      </c>
      <c r="H80" s="54">
        <f>(BAWANA!U77+BAWANA!V77)/4000</f>
        <v>0</v>
      </c>
      <c r="I80" s="54"/>
      <c r="J80" s="54">
        <f t="shared" si="9"/>
        <v>7.1504999999999999E-2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7.1504999999999999E-2</v>
      </c>
      <c r="H81" s="54">
        <f>(BAWANA!U78+BAWANA!V78)/4000</f>
        <v>0</v>
      </c>
      <c r="I81" s="54"/>
      <c r="J81" s="54">
        <f t="shared" si="9"/>
        <v>7.1504999999999999E-2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6.9452850000000055</v>
      </c>
      <c r="H102" s="54">
        <f t="shared" si="14"/>
        <v>0</v>
      </c>
      <c r="I102" s="54"/>
      <c r="J102" s="54">
        <f t="shared" si="14"/>
        <v>6.9452850000000055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44786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E9" sqref="E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172.38</v>
      </c>
      <c r="I3" s="95">
        <v>48.42</v>
      </c>
      <c r="J3" s="95">
        <v>0</v>
      </c>
      <c r="K3" s="95">
        <v>0</v>
      </c>
      <c r="L3" s="95">
        <v>11.62</v>
      </c>
      <c r="M3" s="114">
        <v>0</v>
      </c>
      <c r="N3" s="113">
        <v>0</v>
      </c>
      <c r="O3" s="95">
        <v>0</v>
      </c>
      <c r="P3" s="95">
        <v>-20</v>
      </c>
      <c r="Q3" s="95">
        <v>0</v>
      </c>
      <c r="R3" s="95">
        <v>0</v>
      </c>
      <c r="S3" s="114">
        <v>0</v>
      </c>
      <c r="U3" s="115">
        <v>-20</v>
      </c>
      <c r="V3" s="116">
        <v>232.42</v>
      </c>
      <c r="W3">
        <v>172.38</v>
      </c>
      <c r="X3">
        <v>48.42</v>
      </c>
      <c r="Y3">
        <v>11.62</v>
      </c>
      <c r="Z3">
        <v>0</v>
      </c>
      <c r="AA3">
        <v>-20</v>
      </c>
    </row>
    <row r="4" spans="1:27">
      <c r="B4" t="s">
        <v>263</v>
      </c>
      <c r="G4" t="s">
        <v>46</v>
      </c>
      <c r="H4" s="115">
        <v>169.48</v>
      </c>
      <c r="I4" s="88">
        <v>33.89</v>
      </c>
      <c r="J4" s="88">
        <v>0</v>
      </c>
      <c r="K4" s="88">
        <v>0</v>
      </c>
      <c r="L4" s="88">
        <v>10.65</v>
      </c>
      <c r="M4" s="116">
        <v>0</v>
      </c>
      <c r="N4" s="115">
        <v>0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U4" s="115">
        <v>-30</v>
      </c>
      <c r="V4" s="116">
        <v>214.02</v>
      </c>
      <c r="W4">
        <v>169.48</v>
      </c>
      <c r="X4">
        <v>33.89</v>
      </c>
      <c r="Y4">
        <v>10.65</v>
      </c>
      <c r="Z4">
        <v>0</v>
      </c>
      <c r="AA4">
        <v>-30</v>
      </c>
    </row>
    <row r="5" spans="1:27">
      <c r="G5" t="s">
        <v>47</v>
      </c>
      <c r="H5" s="115">
        <v>193.68</v>
      </c>
      <c r="I5" s="88">
        <v>9.68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-70</v>
      </c>
      <c r="Q5" s="88">
        <v>-40</v>
      </c>
      <c r="R5" s="88">
        <v>0</v>
      </c>
      <c r="S5" s="116">
        <v>0</v>
      </c>
      <c r="U5" s="115">
        <v>-110</v>
      </c>
      <c r="V5" s="116">
        <v>203.36</v>
      </c>
      <c r="W5">
        <v>193.68</v>
      </c>
      <c r="X5">
        <v>9.68</v>
      </c>
      <c r="Y5">
        <v>0</v>
      </c>
      <c r="Z5">
        <v>-40</v>
      </c>
      <c r="AA5">
        <v>-70</v>
      </c>
    </row>
    <row r="6" spans="1:27">
      <c r="G6" t="s">
        <v>48</v>
      </c>
      <c r="H6" s="115">
        <v>174.32</v>
      </c>
      <c r="I6" s="88">
        <v>9.68</v>
      </c>
      <c r="J6" s="88">
        <v>0</v>
      </c>
      <c r="K6" s="88">
        <v>9.68</v>
      </c>
      <c r="L6" s="88">
        <v>10.65</v>
      </c>
      <c r="M6" s="116">
        <v>0</v>
      </c>
      <c r="N6" s="115">
        <v>0</v>
      </c>
      <c r="O6" s="88">
        <v>0</v>
      </c>
      <c r="P6" s="88">
        <v>-80</v>
      </c>
      <c r="Q6" s="88">
        <v>0</v>
      </c>
      <c r="R6" s="88">
        <v>0</v>
      </c>
      <c r="S6" s="116">
        <v>0</v>
      </c>
      <c r="U6" s="115">
        <v>-80</v>
      </c>
      <c r="V6" s="116">
        <v>204.33</v>
      </c>
      <c r="W6">
        <v>174.32</v>
      </c>
      <c r="X6">
        <v>9.68</v>
      </c>
      <c r="Y6">
        <v>10.65</v>
      </c>
      <c r="Z6">
        <v>9.68</v>
      </c>
      <c r="AA6">
        <v>-80</v>
      </c>
    </row>
    <row r="7" spans="1:27">
      <c r="G7" t="s">
        <v>49</v>
      </c>
      <c r="H7" s="115">
        <v>231.45</v>
      </c>
      <c r="I7" s="88">
        <v>0</v>
      </c>
      <c r="J7" s="88">
        <v>0</v>
      </c>
      <c r="K7" s="88">
        <v>9.68</v>
      </c>
      <c r="L7" s="88">
        <v>17.43</v>
      </c>
      <c r="M7" s="116">
        <v>0</v>
      </c>
      <c r="N7" s="115">
        <v>0</v>
      </c>
      <c r="O7" s="88">
        <v>-15</v>
      </c>
      <c r="P7" s="88">
        <v>-75</v>
      </c>
      <c r="Q7" s="88">
        <v>0</v>
      </c>
      <c r="R7" s="88">
        <v>0</v>
      </c>
      <c r="S7" s="116">
        <v>0</v>
      </c>
      <c r="U7" s="115">
        <v>-90</v>
      </c>
      <c r="V7" s="116">
        <v>258.56</v>
      </c>
      <c r="W7">
        <v>231.45</v>
      </c>
      <c r="X7">
        <v>-15</v>
      </c>
      <c r="Y7">
        <v>17.43</v>
      </c>
      <c r="Z7">
        <v>9.68</v>
      </c>
      <c r="AA7">
        <v>-75</v>
      </c>
    </row>
    <row r="8" spans="1:27">
      <c r="G8" t="s">
        <v>50</v>
      </c>
      <c r="H8" s="115">
        <v>230.48</v>
      </c>
      <c r="I8" s="88">
        <v>0</v>
      </c>
      <c r="J8" s="88">
        <v>0</v>
      </c>
      <c r="K8" s="88">
        <v>9.68</v>
      </c>
      <c r="L8" s="88">
        <v>7.75</v>
      </c>
      <c r="M8" s="116">
        <v>0</v>
      </c>
      <c r="N8" s="115">
        <v>0</v>
      </c>
      <c r="O8" s="88">
        <v>0</v>
      </c>
      <c r="P8" s="88">
        <v>-70</v>
      </c>
      <c r="Q8" s="88">
        <v>0</v>
      </c>
      <c r="R8" s="88">
        <v>0</v>
      </c>
      <c r="S8" s="116">
        <v>0</v>
      </c>
      <c r="U8" s="115">
        <v>-70</v>
      </c>
      <c r="V8" s="116">
        <v>247.91</v>
      </c>
      <c r="W8">
        <v>230.48</v>
      </c>
      <c r="X8">
        <v>0</v>
      </c>
      <c r="Y8">
        <v>7.75</v>
      </c>
      <c r="Z8">
        <v>9.68</v>
      </c>
      <c r="AA8">
        <v>-70</v>
      </c>
    </row>
    <row r="9" spans="1:27">
      <c r="G9" t="s">
        <v>51</v>
      </c>
      <c r="H9" s="115">
        <v>171.41</v>
      </c>
      <c r="I9" s="88">
        <v>58.1</v>
      </c>
      <c r="J9" s="88">
        <v>19.37</v>
      </c>
      <c r="K9" s="88">
        <v>0</v>
      </c>
      <c r="L9" s="88">
        <v>10.65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259.52999999999997</v>
      </c>
      <c r="W9">
        <v>171.41</v>
      </c>
      <c r="X9">
        <v>58.1</v>
      </c>
      <c r="Y9">
        <v>10.65</v>
      </c>
      <c r="Z9">
        <v>0</v>
      </c>
      <c r="AA9">
        <v>19.37</v>
      </c>
    </row>
    <row r="10" spans="1:27">
      <c r="G10" t="s">
        <v>52</v>
      </c>
      <c r="H10" s="115">
        <v>163.66</v>
      </c>
      <c r="I10" s="88">
        <v>0</v>
      </c>
      <c r="J10" s="88">
        <v>0</v>
      </c>
      <c r="K10" s="88">
        <v>0</v>
      </c>
      <c r="L10" s="88">
        <v>9.68</v>
      </c>
      <c r="M10" s="116">
        <v>0</v>
      </c>
      <c r="N10" s="115">
        <v>0</v>
      </c>
      <c r="O10" s="88">
        <v>0</v>
      </c>
      <c r="P10" s="88">
        <v>0</v>
      </c>
      <c r="Q10" s="88">
        <v>-50</v>
      </c>
      <c r="R10" s="88">
        <v>0</v>
      </c>
      <c r="S10" s="116">
        <v>0</v>
      </c>
      <c r="U10" s="115">
        <v>-50</v>
      </c>
      <c r="V10" s="116">
        <v>173.34</v>
      </c>
      <c r="W10">
        <v>163.66</v>
      </c>
      <c r="X10">
        <v>0</v>
      </c>
      <c r="Y10">
        <v>9.68</v>
      </c>
      <c r="Z10">
        <v>-50</v>
      </c>
      <c r="AA10">
        <v>0</v>
      </c>
    </row>
    <row r="11" spans="1:27">
      <c r="G11" t="s">
        <v>53</v>
      </c>
      <c r="H11" s="115">
        <v>115.24</v>
      </c>
      <c r="I11" s="88">
        <v>0</v>
      </c>
      <c r="J11" s="88">
        <v>0</v>
      </c>
      <c r="K11" s="88">
        <v>0</v>
      </c>
      <c r="L11" s="88">
        <v>10.65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125.89</v>
      </c>
      <c r="W11">
        <v>115.24</v>
      </c>
      <c r="X11">
        <v>0</v>
      </c>
      <c r="Y11">
        <v>10.65</v>
      </c>
      <c r="Z11">
        <v>0</v>
      </c>
      <c r="AA11">
        <v>0</v>
      </c>
    </row>
    <row r="12" spans="1:27">
      <c r="G12" t="s">
        <v>54</v>
      </c>
      <c r="H12" s="115">
        <v>110.41</v>
      </c>
      <c r="I12" s="88">
        <v>0</v>
      </c>
      <c r="J12" s="88">
        <v>0</v>
      </c>
      <c r="K12" s="88">
        <v>9.68</v>
      </c>
      <c r="L12" s="88">
        <v>9.68</v>
      </c>
      <c r="M12" s="116">
        <v>0</v>
      </c>
      <c r="N12" s="115">
        <v>0</v>
      </c>
      <c r="O12" s="88">
        <v>-15</v>
      </c>
      <c r="P12" s="88">
        <v>0</v>
      </c>
      <c r="Q12" s="88">
        <v>0</v>
      </c>
      <c r="R12" s="88">
        <v>0</v>
      </c>
      <c r="S12" s="116">
        <v>0</v>
      </c>
      <c r="U12" s="115">
        <v>-15</v>
      </c>
      <c r="V12" s="116">
        <v>129.77000000000001</v>
      </c>
      <c r="W12">
        <v>110.41</v>
      </c>
      <c r="X12">
        <v>-15</v>
      </c>
      <c r="Y12">
        <v>9.68</v>
      </c>
      <c r="Z12">
        <v>9.68</v>
      </c>
      <c r="AA12">
        <v>0</v>
      </c>
    </row>
    <row r="13" spans="1:27">
      <c r="G13" t="s">
        <v>55</v>
      </c>
      <c r="H13" s="115">
        <v>41.64</v>
      </c>
      <c r="I13" s="88">
        <v>0</v>
      </c>
      <c r="J13" s="88">
        <v>0</v>
      </c>
      <c r="K13" s="88">
        <v>0</v>
      </c>
      <c r="L13" s="88">
        <v>16.95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58.59</v>
      </c>
      <c r="W13">
        <v>41.64</v>
      </c>
      <c r="X13">
        <v>0</v>
      </c>
      <c r="Y13">
        <v>16.95</v>
      </c>
      <c r="Z13">
        <v>0</v>
      </c>
      <c r="AA13">
        <v>0</v>
      </c>
    </row>
    <row r="14" spans="1:27">
      <c r="G14" t="s">
        <v>56</v>
      </c>
      <c r="H14" s="115">
        <v>46.48</v>
      </c>
      <c r="I14" s="88">
        <v>0</v>
      </c>
      <c r="J14" s="88">
        <v>0</v>
      </c>
      <c r="K14" s="88">
        <v>0</v>
      </c>
      <c r="L14" s="88">
        <v>7.75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54.23</v>
      </c>
      <c r="W14">
        <v>46.48</v>
      </c>
      <c r="X14">
        <v>0</v>
      </c>
      <c r="Y14">
        <v>7.75</v>
      </c>
      <c r="Z14">
        <v>0</v>
      </c>
      <c r="AA14">
        <v>0</v>
      </c>
    </row>
    <row r="15" spans="1:27">
      <c r="G15" t="s">
        <v>57</v>
      </c>
      <c r="H15" s="115">
        <v>69.73</v>
      </c>
      <c r="I15" s="88">
        <v>0</v>
      </c>
      <c r="J15" s="88">
        <v>0</v>
      </c>
      <c r="K15" s="88">
        <v>0</v>
      </c>
      <c r="L15" s="88">
        <v>9.68</v>
      </c>
      <c r="M15" s="116">
        <v>0</v>
      </c>
      <c r="N15" s="115">
        <v>0</v>
      </c>
      <c r="O15" s="88">
        <v>0</v>
      </c>
      <c r="P15" s="88">
        <v>-60</v>
      </c>
      <c r="Q15" s="88">
        <v>-55</v>
      </c>
      <c r="R15" s="88">
        <v>0</v>
      </c>
      <c r="S15" s="116">
        <v>0</v>
      </c>
      <c r="U15" s="115">
        <v>-115</v>
      </c>
      <c r="V15" s="116">
        <v>79.41</v>
      </c>
      <c r="W15">
        <v>69.73</v>
      </c>
      <c r="X15">
        <v>0</v>
      </c>
      <c r="Y15">
        <v>9.68</v>
      </c>
      <c r="Z15">
        <v>-55</v>
      </c>
      <c r="AA15">
        <v>-60</v>
      </c>
    </row>
    <row r="16" spans="1:27">
      <c r="G16" t="s">
        <v>58</v>
      </c>
      <c r="H16" s="115">
        <v>64.89</v>
      </c>
      <c r="I16" s="88">
        <v>0</v>
      </c>
      <c r="J16" s="88">
        <v>0</v>
      </c>
      <c r="K16" s="88">
        <v>0</v>
      </c>
      <c r="L16" s="88">
        <v>9.68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74.569999999999993</v>
      </c>
      <c r="W16">
        <v>64.89</v>
      </c>
      <c r="X16">
        <v>0</v>
      </c>
      <c r="Y16">
        <v>9.68</v>
      </c>
      <c r="Z16">
        <v>0</v>
      </c>
      <c r="AA16">
        <v>0</v>
      </c>
    </row>
    <row r="17" spans="7:27">
      <c r="G17" t="s">
        <v>59</v>
      </c>
      <c r="H17" s="115">
        <v>94.9</v>
      </c>
      <c r="I17" s="88">
        <v>0</v>
      </c>
      <c r="J17" s="88">
        <v>0</v>
      </c>
      <c r="K17" s="88">
        <v>0</v>
      </c>
      <c r="L17" s="88">
        <v>8.7200000000000006</v>
      </c>
      <c r="M17" s="116">
        <v>0</v>
      </c>
      <c r="N17" s="115">
        <v>0</v>
      </c>
      <c r="O17" s="88">
        <v>-20</v>
      </c>
      <c r="P17" s="88">
        <v>-20</v>
      </c>
      <c r="Q17" s="88">
        <v>0</v>
      </c>
      <c r="R17" s="88">
        <v>0</v>
      </c>
      <c r="S17" s="116">
        <v>0</v>
      </c>
      <c r="U17" s="115">
        <v>-40</v>
      </c>
      <c r="V17" s="116">
        <v>103.62</v>
      </c>
      <c r="W17">
        <v>94.9</v>
      </c>
      <c r="X17">
        <v>-20</v>
      </c>
      <c r="Y17">
        <v>8.7200000000000006</v>
      </c>
      <c r="Z17">
        <v>0</v>
      </c>
      <c r="AA17">
        <v>-20</v>
      </c>
    </row>
    <row r="18" spans="7:27">
      <c r="G18" t="s">
        <v>60</v>
      </c>
      <c r="H18" s="115">
        <v>49.39</v>
      </c>
      <c r="I18" s="88">
        <v>0</v>
      </c>
      <c r="J18" s="88">
        <v>0</v>
      </c>
      <c r="K18" s="88">
        <v>0</v>
      </c>
      <c r="L18" s="88">
        <v>9.68</v>
      </c>
      <c r="M18" s="116">
        <v>0</v>
      </c>
      <c r="N18" s="115">
        <v>0</v>
      </c>
      <c r="O18" s="88">
        <v>0</v>
      </c>
      <c r="P18" s="88">
        <v>-20</v>
      </c>
      <c r="Q18" s="88">
        <v>0</v>
      </c>
      <c r="R18" s="88">
        <v>0</v>
      </c>
      <c r="S18" s="116">
        <v>0</v>
      </c>
      <c r="U18" s="115">
        <v>-20</v>
      </c>
      <c r="V18" s="116">
        <v>59.07</v>
      </c>
      <c r="W18">
        <v>49.39</v>
      </c>
      <c r="X18">
        <v>0</v>
      </c>
      <c r="Y18">
        <v>9.68</v>
      </c>
      <c r="Z18">
        <v>0</v>
      </c>
      <c r="AA18">
        <v>-20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16.95</v>
      </c>
      <c r="M19" s="116">
        <v>0</v>
      </c>
      <c r="N19" s="115">
        <v>-10</v>
      </c>
      <c r="O19" s="88">
        <v>-58</v>
      </c>
      <c r="P19" s="88">
        <v>-70</v>
      </c>
      <c r="Q19" s="88">
        <v>0</v>
      </c>
      <c r="R19" s="88">
        <v>0</v>
      </c>
      <c r="S19" s="116">
        <v>0</v>
      </c>
      <c r="U19" s="115">
        <v>-138</v>
      </c>
      <c r="V19" s="116">
        <v>16.95</v>
      </c>
      <c r="W19">
        <v>-10</v>
      </c>
      <c r="X19">
        <v>-58</v>
      </c>
      <c r="Y19">
        <v>16.95</v>
      </c>
      <c r="Z19">
        <v>0</v>
      </c>
      <c r="AA19">
        <v>-70</v>
      </c>
    </row>
    <row r="20" spans="7:27">
      <c r="G20" t="s">
        <v>62</v>
      </c>
      <c r="H20" s="115">
        <v>3.87</v>
      </c>
      <c r="I20" s="88">
        <v>0</v>
      </c>
      <c r="J20" s="88">
        <v>0</v>
      </c>
      <c r="K20" s="88">
        <v>0</v>
      </c>
      <c r="L20" s="88">
        <v>6.78</v>
      </c>
      <c r="M20" s="116">
        <v>0</v>
      </c>
      <c r="N20" s="115">
        <v>0</v>
      </c>
      <c r="O20" s="88">
        <v>-10</v>
      </c>
      <c r="P20" s="88">
        <v>-20</v>
      </c>
      <c r="Q20" s="88">
        <v>-55</v>
      </c>
      <c r="R20" s="88">
        <v>0</v>
      </c>
      <c r="S20" s="116">
        <v>0</v>
      </c>
      <c r="U20" s="115">
        <v>-85</v>
      </c>
      <c r="V20" s="116">
        <v>10.65</v>
      </c>
      <c r="W20">
        <v>3.87</v>
      </c>
      <c r="X20">
        <v>-10</v>
      </c>
      <c r="Y20">
        <v>6.78</v>
      </c>
      <c r="Z20">
        <v>-55</v>
      </c>
      <c r="AA20">
        <v>-20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9.68</v>
      </c>
      <c r="M21" s="116">
        <v>0</v>
      </c>
      <c r="N21" s="115">
        <v>0</v>
      </c>
      <c r="O21" s="88">
        <v>-25</v>
      </c>
      <c r="P21" s="88">
        <v>-20</v>
      </c>
      <c r="Q21" s="88">
        <v>0</v>
      </c>
      <c r="R21" s="88">
        <v>0</v>
      </c>
      <c r="S21" s="116">
        <v>0</v>
      </c>
      <c r="U21" s="115">
        <v>-45</v>
      </c>
      <c r="V21" s="116">
        <v>9.68</v>
      </c>
      <c r="W21">
        <v>0</v>
      </c>
      <c r="X21">
        <v>-25</v>
      </c>
      <c r="Y21">
        <v>9.68</v>
      </c>
      <c r="Z21">
        <v>0</v>
      </c>
      <c r="AA21">
        <v>-20</v>
      </c>
    </row>
    <row r="22" spans="7:27">
      <c r="G22" t="s">
        <v>64</v>
      </c>
      <c r="H22" s="115">
        <v>20.34</v>
      </c>
      <c r="I22" s="88">
        <v>0</v>
      </c>
      <c r="J22" s="88">
        <v>0</v>
      </c>
      <c r="K22" s="88">
        <v>9.68</v>
      </c>
      <c r="L22" s="88">
        <v>9.68</v>
      </c>
      <c r="M22" s="116">
        <v>0</v>
      </c>
      <c r="N22" s="115">
        <v>0</v>
      </c>
      <c r="O22" s="88">
        <v>-25</v>
      </c>
      <c r="P22" s="88">
        <v>-30</v>
      </c>
      <c r="Q22" s="88">
        <v>0</v>
      </c>
      <c r="R22" s="88">
        <v>0</v>
      </c>
      <c r="S22" s="116">
        <v>0</v>
      </c>
      <c r="U22" s="115">
        <v>-55</v>
      </c>
      <c r="V22" s="116">
        <v>39.700000000000003</v>
      </c>
      <c r="W22">
        <v>20.34</v>
      </c>
      <c r="X22">
        <v>-25</v>
      </c>
      <c r="Y22">
        <v>9.68</v>
      </c>
      <c r="Z22">
        <v>9.68</v>
      </c>
      <c r="AA22">
        <v>-30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8.7200000000000006</v>
      </c>
      <c r="M23" s="116">
        <v>0</v>
      </c>
      <c r="N23" s="115">
        <v>-79</v>
      </c>
      <c r="O23" s="88">
        <v>-30</v>
      </c>
      <c r="P23" s="88">
        <v>-100</v>
      </c>
      <c r="Q23" s="88">
        <v>-20</v>
      </c>
      <c r="R23" s="88">
        <v>0</v>
      </c>
      <c r="S23" s="116">
        <v>0</v>
      </c>
      <c r="U23" s="115">
        <v>-229</v>
      </c>
      <c r="V23" s="116">
        <v>8.7200000000000006</v>
      </c>
      <c r="W23">
        <v>-79</v>
      </c>
      <c r="X23">
        <v>-30</v>
      </c>
      <c r="Y23">
        <v>8.7200000000000006</v>
      </c>
      <c r="Z23">
        <v>-20</v>
      </c>
      <c r="AA23">
        <v>-100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9.68</v>
      </c>
      <c r="M24" s="116">
        <v>0</v>
      </c>
      <c r="N24" s="115">
        <v>-67</v>
      </c>
      <c r="O24" s="88">
        <v>0</v>
      </c>
      <c r="P24" s="88">
        <v>-40</v>
      </c>
      <c r="Q24" s="88">
        <v>0</v>
      </c>
      <c r="R24" s="88">
        <v>0</v>
      </c>
      <c r="S24" s="116">
        <v>0</v>
      </c>
      <c r="U24" s="115">
        <v>-107</v>
      </c>
      <c r="V24" s="116">
        <v>9.68</v>
      </c>
      <c r="W24">
        <v>-67</v>
      </c>
      <c r="X24">
        <v>0</v>
      </c>
      <c r="Y24">
        <v>9.68</v>
      </c>
      <c r="Z24">
        <v>0</v>
      </c>
      <c r="AA24">
        <v>-40</v>
      </c>
    </row>
    <row r="25" spans="7:27">
      <c r="G25" t="s">
        <v>67</v>
      </c>
      <c r="H25" s="115">
        <v>0</v>
      </c>
      <c r="I25" s="88">
        <v>0</v>
      </c>
      <c r="J25" s="88">
        <v>43.58</v>
      </c>
      <c r="K25" s="88">
        <v>0</v>
      </c>
      <c r="L25" s="88">
        <v>16.46</v>
      </c>
      <c r="M25" s="116">
        <v>0</v>
      </c>
      <c r="N25" s="115">
        <v>-12</v>
      </c>
      <c r="O25" s="88">
        <v>-40</v>
      </c>
      <c r="P25" s="88">
        <v>0</v>
      </c>
      <c r="Q25" s="88">
        <v>-60</v>
      </c>
      <c r="R25" s="88">
        <v>0</v>
      </c>
      <c r="S25" s="116">
        <v>0</v>
      </c>
      <c r="U25" s="115">
        <v>-112</v>
      </c>
      <c r="V25" s="116">
        <v>60.04</v>
      </c>
      <c r="W25">
        <v>-12</v>
      </c>
      <c r="X25">
        <v>-40</v>
      </c>
      <c r="Y25">
        <v>16.46</v>
      </c>
      <c r="Z25">
        <v>-60</v>
      </c>
      <c r="AA25">
        <v>43.58</v>
      </c>
    </row>
    <row r="26" spans="7:27">
      <c r="G26" t="s">
        <v>68</v>
      </c>
      <c r="H26" s="115">
        <v>0</v>
      </c>
      <c r="I26" s="88">
        <v>0</v>
      </c>
      <c r="J26" s="88">
        <v>125.89</v>
      </c>
      <c r="K26" s="88">
        <v>0</v>
      </c>
      <c r="L26" s="88">
        <v>6.78</v>
      </c>
      <c r="M26" s="116">
        <v>0</v>
      </c>
      <c r="N26" s="115">
        <v>-57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-57</v>
      </c>
      <c r="V26" s="116">
        <v>132.66999999999999</v>
      </c>
      <c r="W26">
        <v>-57</v>
      </c>
      <c r="X26">
        <v>0</v>
      </c>
      <c r="Y26">
        <v>6.78</v>
      </c>
      <c r="Z26">
        <v>0</v>
      </c>
      <c r="AA26">
        <v>125.89</v>
      </c>
    </row>
    <row r="27" spans="7:27">
      <c r="G27" t="s">
        <v>69</v>
      </c>
      <c r="H27" s="115">
        <v>85.22</v>
      </c>
      <c r="I27" s="88">
        <v>0</v>
      </c>
      <c r="J27" s="88">
        <v>0</v>
      </c>
      <c r="K27" s="88">
        <v>0</v>
      </c>
      <c r="L27" s="88">
        <v>9.68</v>
      </c>
      <c r="M27" s="116">
        <v>0</v>
      </c>
      <c r="N27" s="115">
        <v>0</v>
      </c>
      <c r="O27" s="88">
        <v>0</v>
      </c>
      <c r="P27" s="88">
        <v>-50</v>
      </c>
      <c r="Q27" s="88">
        <v>0</v>
      </c>
      <c r="R27" s="88">
        <v>0</v>
      </c>
      <c r="S27" s="116">
        <v>0</v>
      </c>
      <c r="U27" s="115">
        <v>-50</v>
      </c>
      <c r="V27" s="116">
        <v>94.9</v>
      </c>
      <c r="W27">
        <v>85.22</v>
      </c>
      <c r="X27">
        <v>0</v>
      </c>
      <c r="Y27">
        <v>9.68</v>
      </c>
      <c r="Z27">
        <v>0</v>
      </c>
      <c r="AA27">
        <v>-50</v>
      </c>
    </row>
    <row r="28" spans="7:27">
      <c r="G28" t="s">
        <v>70</v>
      </c>
      <c r="H28" s="115">
        <v>9.68</v>
      </c>
      <c r="I28" s="88">
        <v>0</v>
      </c>
      <c r="J28" s="88">
        <v>0</v>
      </c>
      <c r="K28" s="88">
        <v>0</v>
      </c>
      <c r="L28" s="88">
        <v>9.69</v>
      </c>
      <c r="M28" s="116">
        <v>0</v>
      </c>
      <c r="N28" s="115">
        <v>0</v>
      </c>
      <c r="O28" s="88">
        <v>0</v>
      </c>
      <c r="P28" s="88">
        <v>0</v>
      </c>
      <c r="Q28" s="88">
        <v>-25</v>
      </c>
      <c r="R28" s="88">
        <v>0</v>
      </c>
      <c r="S28" s="116">
        <v>0</v>
      </c>
      <c r="U28" s="115">
        <v>-25</v>
      </c>
      <c r="V28" s="116">
        <v>19.37</v>
      </c>
      <c r="W28">
        <v>9.68</v>
      </c>
      <c r="X28">
        <v>0</v>
      </c>
      <c r="Y28">
        <v>9.69</v>
      </c>
      <c r="Z28">
        <v>-25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8.7200000000000006</v>
      </c>
      <c r="M29" s="116">
        <v>0</v>
      </c>
      <c r="N29" s="115">
        <v>-50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-50</v>
      </c>
      <c r="V29" s="116">
        <v>8.7200000000000006</v>
      </c>
      <c r="W29">
        <v>-50</v>
      </c>
      <c r="X29">
        <v>0</v>
      </c>
      <c r="Y29">
        <v>8.7200000000000006</v>
      </c>
      <c r="Z29">
        <v>0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10.65</v>
      </c>
      <c r="M30" s="116">
        <v>0</v>
      </c>
      <c r="N30" s="115">
        <v>-43</v>
      </c>
      <c r="O30" s="88">
        <v>-40</v>
      </c>
      <c r="P30" s="88">
        <v>0</v>
      </c>
      <c r="Q30" s="88">
        <v>-60</v>
      </c>
      <c r="R30" s="88">
        <v>0</v>
      </c>
      <c r="S30" s="116">
        <v>0</v>
      </c>
      <c r="U30" s="115">
        <v>-143</v>
      </c>
      <c r="V30" s="116">
        <v>10.65</v>
      </c>
      <c r="W30">
        <v>-43</v>
      </c>
      <c r="X30">
        <v>-40</v>
      </c>
      <c r="Y30">
        <v>10.65</v>
      </c>
      <c r="Z30">
        <v>-60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10.65</v>
      </c>
      <c r="M31" s="116">
        <v>0</v>
      </c>
      <c r="N31" s="115">
        <v>-21</v>
      </c>
      <c r="O31" s="88">
        <v>-22</v>
      </c>
      <c r="P31" s="88">
        <v>0</v>
      </c>
      <c r="Q31" s="88">
        <v>0</v>
      </c>
      <c r="R31" s="88">
        <v>0</v>
      </c>
      <c r="S31" s="116">
        <v>0</v>
      </c>
      <c r="U31" s="115">
        <v>-43</v>
      </c>
      <c r="V31" s="116">
        <v>10.65</v>
      </c>
      <c r="W31">
        <v>-21</v>
      </c>
      <c r="X31">
        <v>-22</v>
      </c>
      <c r="Y31">
        <v>10.65</v>
      </c>
      <c r="Z31">
        <v>0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9.68</v>
      </c>
      <c r="L32" s="88">
        <v>0.97</v>
      </c>
      <c r="M32" s="116">
        <v>0</v>
      </c>
      <c r="N32" s="115">
        <v>-12</v>
      </c>
      <c r="O32" s="88">
        <v>-22</v>
      </c>
      <c r="P32" s="88">
        <v>0</v>
      </c>
      <c r="Q32" s="88">
        <v>0</v>
      </c>
      <c r="R32" s="88">
        <v>0</v>
      </c>
      <c r="S32" s="116">
        <v>0</v>
      </c>
      <c r="U32" s="115">
        <v>-34</v>
      </c>
      <c r="V32" s="116">
        <v>10.65</v>
      </c>
      <c r="W32">
        <v>-12</v>
      </c>
      <c r="X32">
        <v>-22</v>
      </c>
      <c r="Y32">
        <v>0.97</v>
      </c>
      <c r="Z32">
        <v>9.68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9.69</v>
      </c>
      <c r="L33" s="88">
        <v>3.87</v>
      </c>
      <c r="M33" s="116">
        <v>0</v>
      </c>
      <c r="N33" s="115">
        <v>-88</v>
      </c>
      <c r="O33" s="88">
        <v>0</v>
      </c>
      <c r="P33" s="88">
        <v>-95</v>
      </c>
      <c r="Q33" s="88">
        <v>0</v>
      </c>
      <c r="R33" s="88">
        <v>0</v>
      </c>
      <c r="S33" s="116">
        <v>0</v>
      </c>
      <c r="U33" s="115">
        <v>-183</v>
      </c>
      <c r="V33" s="116">
        <v>13.56</v>
      </c>
      <c r="W33">
        <v>-88</v>
      </c>
      <c r="X33">
        <v>0</v>
      </c>
      <c r="Y33">
        <v>3.87</v>
      </c>
      <c r="Z33">
        <v>9.69</v>
      </c>
      <c r="AA33">
        <v>-95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4.84</v>
      </c>
      <c r="M34" s="116">
        <v>0</v>
      </c>
      <c r="N34" s="115">
        <v>-79</v>
      </c>
      <c r="O34" s="88">
        <v>0</v>
      </c>
      <c r="P34" s="88">
        <v>-110</v>
      </c>
      <c r="Q34" s="88">
        <v>0</v>
      </c>
      <c r="R34" s="88">
        <v>0</v>
      </c>
      <c r="S34" s="116">
        <v>0</v>
      </c>
      <c r="U34" s="115">
        <v>-189</v>
      </c>
      <c r="V34" s="116">
        <v>4.84</v>
      </c>
      <c r="W34">
        <v>-79</v>
      </c>
      <c r="X34">
        <v>0</v>
      </c>
      <c r="Y34">
        <v>4.84</v>
      </c>
      <c r="Z34">
        <v>0</v>
      </c>
      <c r="AA34">
        <v>-110</v>
      </c>
    </row>
    <row r="35" spans="7:27">
      <c r="G35" t="s">
        <v>77</v>
      </c>
      <c r="H35" s="115">
        <v>14.52</v>
      </c>
      <c r="I35" s="88">
        <v>0</v>
      </c>
      <c r="J35" s="88">
        <v>0</v>
      </c>
      <c r="K35" s="88">
        <v>0</v>
      </c>
      <c r="L35" s="88">
        <v>2.91</v>
      </c>
      <c r="M35" s="116">
        <v>0</v>
      </c>
      <c r="N35" s="115">
        <v>0</v>
      </c>
      <c r="O35" s="88">
        <v>0</v>
      </c>
      <c r="P35" s="88">
        <v>-155</v>
      </c>
      <c r="Q35" s="88">
        <v>-30</v>
      </c>
      <c r="R35" s="88">
        <v>0</v>
      </c>
      <c r="S35" s="116">
        <v>0</v>
      </c>
      <c r="U35" s="115">
        <v>-185</v>
      </c>
      <c r="V35" s="116">
        <v>17.43</v>
      </c>
      <c r="W35">
        <v>14.52</v>
      </c>
      <c r="X35">
        <v>0</v>
      </c>
      <c r="Y35">
        <v>2.91</v>
      </c>
      <c r="Z35">
        <v>-30</v>
      </c>
      <c r="AA35">
        <v>-155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9.68</v>
      </c>
      <c r="L36" s="88">
        <v>5.81</v>
      </c>
      <c r="M36" s="116">
        <v>0</v>
      </c>
      <c r="N36" s="115">
        <v>-48</v>
      </c>
      <c r="O36" s="88">
        <v>0</v>
      </c>
      <c r="P36" s="88">
        <v>-100</v>
      </c>
      <c r="Q36" s="88">
        <v>0</v>
      </c>
      <c r="R36" s="88">
        <v>0</v>
      </c>
      <c r="S36" s="116">
        <v>0</v>
      </c>
      <c r="U36" s="115">
        <v>-148</v>
      </c>
      <c r="V36" s="116">
        <v>15.49</v>
      </c>
      <c r="W36">
        <v>-48</v>
      </c>
      <c r="X36">
        <v>0</v>
      </c>
      <c r="Y36">
        <v>5.81</v>
      </c>
      <c r="Z36">
        <v>9.68</v>
      </c>
      <c r="AA36">
        <v>-100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29.06</v>
      </c>
      <c r="L37" s="88">
        <v>13.07</v>
      </c>
      <c r="M37" s="116">
        <v>0</v>
      </c>
      <c r="N37" s="115">
        <v>-97</v>
      </c>
      <c r="O37" s="88">
        <v>0</v>
      </c>
      <c r="P37" s="88">
        <v>-100</v>
      </c>
      <c r="Q37" s="88">
        <v>0</v>
      </c>
      <c r="R37" s="88">
        <v>0</v>
      </c>
      <c r="S37" s="116">
        <v>0</v>
      </c>
      <c r="U37" s="115">
        <v>-197</v>
      </c>
      <c r="V37" s="116">
        <v>42.13</v>
      </c>
      <c r="W37">
        <v>-97</v>
      </c>
      <c r="X37">
        <v>0</v>
      </c>
      <c r="Y37">
        <v>13.07</v>
      </c>
      <c r="Z37">
        <v>29.06</v>
      </c>
      <c r="AA37">
        <v>-100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3.87</v>
      </c>
      <c r="M38" s="116">
        <v>0</v>
      </c>
      <c r="N38" s="115">
        <v>-102</v>
      </c>
      <c r="O38" s="88">
        <v>0</v>
      </c>
      <c r="P38" s="88">
        <v>-100</v>
      </c>
      <c r="Q38" s="88">
        <v>-20</v>
      </c>
      <c r="R38" s="88">
        <v>0</v>
      </c>
      <c r="S38" s="116">
        <v>0</v>
      </c>
      <c r="U38" s="115">
        <v>-222</v>
      </c>
      <c r="V38" s="116">
        <v>3.87</v>
      </c>
      <c r="W38">
        <v>-102</v>
      </c>
      <c r="X38">
        <v>0</v>
      </c>
      <c r="Y38">
        <v>3.87</v>
      </c>
      <c r="Z38">
        <v>-20</v>
      </c>
      <c r="AA38">
        <v>-100</v>
      </c>
    </row>
    <row r="39" spans="7:27">
      <c r="G39" t="s">
        <v>81</v>
      </c>
      <c r="H39" s="115">
        <v>54.23</v>
      </c>
      <c r="I39" s="88">
        <v>0</v>
      </c>
      <c r="J39" s="88">
        <v>0</v>
      </c>
      <c r="K39" s="88">
        <v>0</v>
      </c>
      <c r="L39" s="88">
        <v>6.78</v>
      </c>
      <c r="M39" s="116">
        <v>0</v>
      </c>
      <c r="N39" s="115">
        <v>0</v>
      </c>
      <c r="O39" s="88">
        <v>-30</v>
      </c>
      <c r="P39" s="88">
        <v>-125</v>
      </c>
      <c r="Q39" s="88">
        <v>0</v>
      </c>
      <c r="R39" s="88">
        <v>0</v>
      </c>
      <c r="S39" s="116">
        <v>0</v>
      </c>
      <c r="U39" s="115">
        <v>-155</v>
      </c>
      <c r="V39" s="116">
        <v>61.01</v>
      </c>
      <c r="W39">
        <v>54.23</v>
      </c>
      <c r="X39">
        <v>-30</v>
      </c>
      <c r="Y39">
        <v>6.78</v>
      </c>
      <c r="Z39">
        <v>0</v>
      </c>
      <c r="AA39">
        <v>-125</v>
      </c>
    </row>
    <row r="40" spans="7:27">
      <c r="G40" t="s">
        <v>82</v>
      </c>
      <c r="H40" s="115">
        <v>37.770000000000003</v>
      </c>
      <c r="I40" s="88">
        <v>0</v>
      </c>
      <c r="J40" s="88">
        <v>0</v>
      </c>
      <c r="K40" s="88">
        <v>0</v>
      </c>
      <c r="L40" s="88">
        <v>5.81</v>
      </c>
      <c r="M40" s="116">
        <v>0</v>
      </c>
      <c r="N40" s="115">
        <v>0</v>
      </c>
      <c r="O40" s="88">
        <v>-25</v>
      </c>
      <c r="P40" s="88">
        <v>-100</v>
      </c>
      <c r="Q40" s="88">
        <v>0</v>
      </c>
      <c r="R40" s="88">
        <v>0</v>
      </c>
      <c r="S40" s="116">
        <v>0</v>
      </c>
      <c r="U40" s="115">
        <v>-125</v>
      </c>
      <c r="V40" s="116">
        <v>43.58</v>
      </c>
      <c r="W40">
        <v>37.770000000000003</v>
      </c>
      <c r="X40">
        <v>-25</v>
      </c>
      <c r="Y40">
        <v>5.81</v>
      </c>
      <c r="Z40">
        <v>0</v>
      </c>
      <c r="AA40">
        <v>-100</v>
      </c>
    </row>
    <row r="41" spans="7:27">
      <c r="G41" t="s">
        <v>83</v>
      </c>
      <c r="H41" s="115">
        <v>121.06</v>
      </c>
      <c r="I41" s="88">
        <v>0</v>
      </c>
      <c r="J41" s="88">
        <v>0</v>
      </c>
      <c r="K41" s="88">
        <v>9.68</v>
      </c>
      <c r="L41" s="88">
        <v>4.84</v>
      </c>
      <c r="M41" s="116">
        <v>0</v>
      </c>
      <c r="N41" s="115">
        <v>0</v>
      </c>
      <c r="O41" s="88">
        <v>0</v>
      </c>
      <c r="P41" s="88">
        <v>-80</v>
      </c>
      <c r="Q41" s="88">
        <v>0</v>
      </c>
      <c r="R41" s="88">
        <v>0</v>
      </c>
      <c r="S41" s="116">
        <v>0</v>
      </c>
      <c r="U41" s="115">
        <v>-80</v>
      </c>
      <c r="V41" s="116">
        <v>135.58000000000001</v>
      </c>
      <c r="W41">
        <v>121.06</v>
      </c>
      <c r="X41">
        <v>0</v>
      </c>
      <c r="Y41">
        <v>4.84</v>
      </c>
      <c r="Z41">
        <v>9.68</v>
      </c>
      <c r="AA41">
        <v>-80</v>
      </c>
    </row>
    <row r="42" spans="7:27">
      <c r="G42" t="s">
        <v>84</v>
      </c>
      <c r="H42" s="115">
        <v>123.95</v>
      </c>
      <c r="I42" s="88">
        <v>0</v>
      </c>
      <c r="J42" s="88">
        <v>0</v>
      </c>
      <c r="K42" s="88">
        <v>19.37</v>
      </c>
      <c r="L42" s="88">
        <v>6.78</v>
      </c>
      <c r="M42" s="116">
        <v>0</v>
      </c>
      <c r="N42" s="115">
        <v>0</v>
      </c>
      <c r="O42" s="88">
        <v>0</v>
      </c>
      <c r="P42" s="88">
        <v>-180</v>
      </c>
      <c r="Q42" s="88">
        <v>0</v>
      </c>
      <c r="R42" s="88">
        <v>0</v>
      </c>
      <c r="S42" s="116">
        <v>0</v>
      </c>
      <c r="U42" s="115">
        <v>-180</v>
      </c>
      <c r="V42" s="116">
        <v>150.1</v>
      </c>
      <c r="W42">
        <v>123.95</v>
      </c>
      <c r="X42">
        <v>0</v>
      </c>
      <c r="Y42">
        <v>6.78</v>
      </c>
      <c r="Z42">
        <v>19.37</v>
      </c>
      <c r="AA42">
        <v>-180</v>
      </c>
    </row>
    <row r="43" spans="7:27">
      <c r="G43" t="s">
        <v>85</v>
      </c>
      <c r="H43" s="115">
        <v>106.52</v>
      </c>
      <c r="I43" s="88">
        <v>0</v>
      </c>
      <c r="J43" s="88">
        <v>0</v>
      </c>
      <c r="K43" s="88">
        <v>0</v>
      </c>
      <c r="L43" s="88">
        <v>20.34</v>
      </c>
      <c r="M43" s="116">
        <v>0</v>
      </c>
      <c r="N43" s="115">
        <v>0</v>
      </c>
      <c r="O43" s="88">
        <v>-25</v>
      </c>
      <c r="P43" s="88">
        <v>-90</v>
      </c>
      <c r="Q43" s="88">
        <v>-40</v>
      </c>
      <c r="R43" s="88">
        <v>0</v>
      </c>
      <c r="S43" s="116">
        <v>0</v>
      </c>
      <c r="U43" s="115">
        <v>-155</v>
      </c>
      <c r="V43" s="116">
        <v>126.86</v>
      </c>
      <c r="W43">
        <v>106.52</v>
      </c>
      <c r="X43">
        <v>-25</v>
      </c>
      <c r="Y43">
        <v>20.34</v>
      </c>
      <c r="Z43">
        <v>-40</v>
      </c>
      <c r="AA43">
        <v>-90</v>
      </c>
    </row>
    <row r="44" spans="7:27">
      <c r="G44" t="s">
        <v>86</v>
      </c>
      <c r="H44" s="115">
        <v>156.88</v>
      </c>
      <c r="I44" s="88">
        <v>0</v>
      </c>
      <c r="J44" s="88">
        <v>0</v>
      </c>
      <c r="K44" s="88">
        <v>0</v>
      </c>
      <c r="L44" s="88">
        <v>10.65</v>
      </c>
      <c r="M44" s="116">
        <v>0</v>
      </c>
      <c r="N44" s="115">
        <v>0</v>
      </c>
      <c r="O44" s="88">
        <v>0</v>
      </c>
      <c r="P44" s="88">
        <v>-100</v>
      </c>
      <c r="Q44" s="88">
        <v>0</v>
      </c>
      <c r="R44" s="88">
        <v>0</v>
      </c>
      <c r="S44" s="116">
        <v>0</v>
      </c>
      <c r="U44" s="115">
        <v>-100</v>
      </c>
      <c r="V44" s="116">
        <v>167.53</v>
      </c>
      <c r="W44">
        <v>156.88</v>
      </c>
      <c r="X44">
        <v>0</v>
      </c>
      <c r="Y44">
        <v>10.65</v>
      </c>
      <c r="Z44">
        <v>0</v>
      </c>
      <c r="AA44">
        <v>-100</v>
      </c>
    </row>
    <row r="45" spans="7:27">
      <c r="G45" t="s">
        <v>87</v>
      </c>
      <c r="H45" s="115">
        <v>166.56</v>
      </c>
      <c r="I45" s="88">
        <v>0</v>
      </c>
      <c r="J45" s="88">
        <v>0</v>
      </c>
      <c r="K45" s="88">
        <v>0</v>
      </c>
      <c r="L45" s="88">
        <v>13.56</v>
      </c>
      <c r="M45" s="116">
        <v>0</v>
      </c>
      <c r="N45" s="115">
        <v>0</v>
      </c>
      <c r="O45" s="88">
        <v>-10</v>
      </c>
      <c r="P45" s="88">
        <v>-90</v>
      </c>
      <c r="Q45" s="88">
        <v>0</v>
      </c>
      <c r="R45" s="88">
        <v>0</v>
      </c>
      <c r="S45" s="116">
        <v>0</v>
      </c>
      <c r="U45" s="115">
        <v>-100</v>
      </c>
      <c r="V45" s="116">
        <v>180.12</v>
      </c>
      <c r="W45">
        <v>166.56</v>
      </c>
      <c r="X45">
        <v>-10</v>
      </c>
      <c r="Y45">
        <v>13.56</v>
      </c>
      <c r="Z45">
        <v>0</v>
      </c>
      <c r="AA45">
        <v>-90</v>
      </c>
    </row>
    <row r="46" spans="7:27">
      <c r="G46" t="s">
        <v>88</v>
      </c>
      <c r="H46" s="115">
        <v>221.76</v>
      </c>
      <c r="I46" s="88">
        <v>0</v>
      </c>
      <c r="J46" s="88">
        <v>0</v>
      </c>
      <c r="K46" s="88">
        <v>0</v>
      </c>
      <c r="L46" s="88">
        <v>12.59</v>
      </c>
      <c r="M46" s="116">
        <v>0</v>
      </c>
      <c r="N46" s="115">
        <v>0</v>
      </c>
      <c r="O46" s="88">
        <v>-10</v>
      </c>
      <c r="P46" s="88">
        <v>-80</v>
      </c>
      <c r="Q46" s="88">
        <v>0</v>
      </c>
      <c r="R46" s="88">
        <v>0</v>
      </c>
      <c r="S46" s="116">
        <v>0</v>
      </c>
      <c r="U46" s="115">
        <v>-90</v>
      </c>
      <c r="V46" s="116">
        <v>234.35</v>
      </c>
      <c r="W46">
        <v>221.76</v>
      </c>
      <c r="X46">
        <v>-10</v>
      </c>
      <c r="Y46">
        <v>12.59</v>
      </c>
      <c r="Z46">
        <v>0</v>
      </c>
      <c r="AA46">
        <v>-80</v>
      </c>
    </row>
    <row r="47" spans="7:27">
      <c r="G47" t="s">
        <v>89</v>
      </c>
      <c r="H47" s="115">
        <v>141.38999999999999</v>
      </c>
      <c r="I47" s="88">
        <v>9.68</v>
      </c>
      <c r="J47" s="88">
        <v>0</v>
      </c>
      <c r="K47" s="88">
        <v>0</v>
      </c>
      <c r="L47" s="88">
        <v>16.95</v>
      </c>
      <c r="M47" s="116">
        <v>0</v>
      </c>
      <c r="N47" s="115">
        <v>0</v>
      </c>
      <c r="O47" s="88">
        <v>0</v>
      </c>
      <c r="P47" s="88">
        <v>-50</v>
      </c>
      <c r="Q47" s="88">
        <v>0</v>
      </c>
      <c r="R47" s="88">
        <v>0</v>
      </c>
      <c r="S47" s="116">
        <v>0</v>
      </c>
      <c r="U47" s="115">
        <v>-50</v>
      </c>
      <c r="V47" s="116">
        <v>168.02</v>
      </c>
      <c r="W47">
        <v>141.38999999999999</v>
      </c>
      <c r="X47">
        <v>9.68</v>
      </c>
      <c r="Y47">
        <v>16.95</v>
      </c>
      <c r="Z47">
        <v>0</v>
      </c>
      <c r="AA47">
        <v>-50</v>
      </c>
    </row>
    <row r="48" spans="7:27">
      <c r="G48" t="s">
        <v>90</v>
      </c>
      <c r="H48" s="115">
        <v>167.53</v>
      </c>
      <c r="I48" s="88">
        <v>19.37</v>
      </c>
      <c r="J48" s="88">
        <v>0</v>
      </c>
      <c r="K48" s="88">
        <v>0</v>
      </c>
      <c r="L48" s="88">
        <v>16.95</v>
      </c>
      <c r="M48" s="116">
        <v>0</v>
      </c>
      <c r="N48" s="115">
        <v>0</v>
      </c>
      <c r="O48" s="88">
        <v>0</v>
      </c>
      <c r="P48" s="88">
        <v>-50</v>
      </c>
      <c r="Q48" s="88">
        <v>-30</v>
      </c>
      <c r="R48" s="88">
        <v>0</v>
      </c>
      <c r="S48" s="116">
        <v>0</v>
      </c>
      <c r="U48" s="115">
        <v>-80</v>
      </c>
      <c r="V48" s="116">
        <v>203.85</v>
      </c>
      <c r="W48">
        <v>167.53</v>
      </c>
      <c r="X48">
        <v>19.37</v>
      </c>
      <c r="Y48">
        <v>16.95</v>
      </c>
      <c r="Z48">
        <v>-30</v>
      </c>
      <c r="AA48">
        <v>-50</v>
      </c>
    </row>
    <row r="49" spans="7:27">
      <c r="G49" t="s">
        <v>91</v>
      </c>
      <c r="H49" s="115">
        <v>127.84</v>
      </c>
      <c r="I49" s="88">
        <v>9.68</v>
      </c>
      <c r="J49" s="88">
        <v>0</v>
      </c>
      <c r="K49" s="88">
        <v>9.68</v>
      </c>
      <c r="L49" s="88">
        <v>18.399999999999999</v>
      </c>
      <c r="M49" s="116">
        <v>0</v>
      </c>
      <c r="N49" s="115">
        <v>0</v>
      </c>
      <c r="O49" s="88">
        <v>0</v>
      </c>
      <c r="P49" s="88">
        <v>-90</v>
      </c>
      <c r="Q49" s="88">
        <v>0</v>
      </c>
      <c r="R49" s="88">
        <v>0</v>
      </c>
      <c r="S49" s="116">
        <v>0</v>
      </c>
      <c r="U49" s="115">
        <v>-90</v>
      </c>
      <c r="V49" s="116">
        <v>165.6</v>
      </c>
      <c r="W49">
        <v>127.84</v>
      </c>
      <c r="X49">
        <v>9.68</v>
      </c>
      <c r="Y49">
        <v>18.399999999999999</v>
      </c>
      <c r="Z49">
        <v>9.68</v>
      </c>
      <c r="AA49">
        <v>-90</v>
      </c>
    </row>
    <row r="50" spans="7:27">
      <c r="G50" t="s">
        <v>92</v>
      </c>
      <c r="H50" s="115">
        <v>155.91999999999999</v>
      </c>
      <c r="I50" s="88">
        <v>4.84</v>
      </c>
      <c r="J50" s="88">
        <v>0</v>
      </c>
      <c r="K50" s="88">
        <v>9.68</v>
      </c>
      <c r="L50" s="88">
        <v>12.59</v>
      </c>
      <c r="M50" s="116">
        <v>0</v>
      </c>
      <c r="N50" s="115">
        <v>0</v>
      </c>
      <c r="O50" s="88">
        <v>0</v>
      </c>
      <c r="P50" s="88">
        <v>-55</v>
      </c>
      <c r="Q50" s="88">
        <v>0</v>
      </c>
      <c r="R50" s="88">
        <v>0</v>
      </c>
      <c r="S50" s="116">
        <v>0</v>
      </c>
      <c r="U50" s="115">
        <v>-55</v>
      </c>
      <c r="V50" s="116">
        <v>183.03</v>
      </c>
      <c r="W50">
        <v>155.91999999999999</v>
      </c>
      <c r="X50">
        <v>4.84</v>
      </c>
      <c r="Y50">
        <v>12.59</v>
      </c>
      <c r="Z50">
        <v>9.68</v>
      </c>
      <c r="AA50">
        <v>-55</v>
      </c>
    </row>
    <row r="51" spans="7:27">
      <c r="G51" t="s">
        <v>93</v>
      </c>
      <c r="H51" s="115">
        <v>160.76</v>
      </c>
      <c r="I51" s="88">
        <v>0</v>
      </c>
      <c r="J51" s="88">
        <v>0</v>
      </c>
      <c r="K51" s="88">
        <v>9.68</v>
      </c>
      <c r="L51" s="88">
        <v>16.46</v>
      </c>
      <c r="M51" s="116">
        <v>0</v>
      </c>
      <c r="N51" s="115">
        <v>0</v>
      </c>
      <c r="O51" s="88">
        <v>0</v>
      </c>
      <c r="P51" s="88">
        <v>-110</v>
      </c>
      <c r="Q51" s="88">
        <v>0</v>
      </c>
      <c r="R51" s="88">
        <v>0</v>
      </c>
      <c r="S51" s="116">
        <v>0</v>
      </c>
      <c r="U51" s="115">
        <v>-110</v>
      </c>
      <c r="V51" s="116">
        <v>186.9</v>
      </c>
      <c r="W51">
        <v>160.76</v>
      </c>
      <c r="X51">
        <v>0</v>
      </c>
      <c r="Y51">
        <v>16.46</v>
      </c>
      <c r="Z51">
        <v>9.68</v>
      </c>
      <c r="AA51">
        <v>-110</v>
      </c>
    </row>
    <row r="52" spans="7:27">
      <c r="G52" t="s">
        <v>94</v>
      </c>
      <c r="H52" s="115">
        <v>167.54</v>
      </c>
      <c r="I52" s="88">
        <v>0</v>
      </c>
      <c r="J52" s="88">
        <v>0</v>
      </c>
      <c r="K52" s="88">
        <v>9.68</v>
      </c>
      <c r="L52" s="88">
        <v>16.46</v>
      </c>
      <c r="M52" s="116">
        <v>0</v>
      </c>
      <c r="N52" s="115">
        <v>0</v>
      </c>
      <c r="O52" s="88">
        <v>0</v>
      </c>
      <c r="P52" s="88">
        <v>-70</v>
      </c>
      <c r="Q52" s="88">
        <v>0</v>
      </c>
      <c r="R52" s="88">
        <v>0</v>
      </c>
      <c r="S52" s="116">
        <v>0</v>
      </c>
      <c r="U52" s="115">
        <v>-70</v>
      </c>
      <c r="V52" s="116">
        <v>193.68</v>
      </c>
      <c r="W52">
        <v>167.54</v>
      </c>
      <c r="X52">
        <v>0</v>
      </c>
      <c r="Y52">
        <v>16.46</v>
      </c>
      <c r="Z52">
        <v>9.68</v>
      </c>
      <c r="AA52">
        <v>-70</v>
      </c>
    </row>
    <row r="53" spans="7:27">
      <c r="G53" t="s">
        <v>95</v>
      </c>
      <c r="H53" s="115">
        <v>199.5</v>
      </c>
      <c r="I53" s="88">
        <v>0</v>
      </c>
      <c r="J53" s="88">
        <v>29.05</v>
      </c>
      <c r="K53" s="88">
        <v>0</v>
      </c>
      <c r="L53" s="88">
        <v>16.46</v>
      </c>
      <c r="M53" s="116">
        <v>0</v>
      </c>
      <c r="N53" s="115">
        <v>0</v>
      </c>
      <c r="O53" s="88">
        <v>0</v>
      </c>
      <c r="P53" s="88">
        <v>0</v>
      </c>
      <c r="Q53" s="88">
        <v>-25</v>
      </c>
      <c r="R53" s="88">
        <v>0</v>
      </c>
      <c r="S53" s="116">
        <v>0</v>
      </c>
      <c r="U53" s="115">
        <v>-25</v>
      </c>
      <c r="V53" s="116">
        <v>245.01</v>
      </c>
      <c r="W53">
        <v>199.5</v>
      </c>
      <c r="X53">
        <v>0</v>
      </c>
      <c r="Y53">
        <v>16.46</v>
      </c>
      <c r="Z53">
        <v>-25</v>
      </c>
      <c r="AA53">
        <v>29.05</v>
      </c>
    </row>
    <row r="54" spans="7:27">
      <c r="G54" t="s">
        <v>96</v>
      </c>
      <c r="H54" s="115">
        <v>220.8</v>
      </c>
      <c r="I54" s="88">
        <v>38.74</v>
      </c>
      <c r="J54" s="88">
        <v>48.42</v>
      </c>
      <c r="K54" s="88">
        <v>9.68</v>
      </c>
      <c r="L54" s="88">
        <v>16.46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334.1</v>
      </c>
      <c r="W54">
        <v>220.8</v>
      </c>
      <c r="X54">
        <v>38.74</v>
      </c>
      <c r="Y54">
        <v>16.46</v>
      </c>
      <c r="Z54">
        <v>9.68</v>
      </c>
      <c r="AA54">
        <v>48.42</v>
      </c>
    </row>
    <row r="55" spans="7:27">
      <c r="G55" t="s">
        <v>97</v>
      </c>
      <c r="H55" s="115">
        <v>69.73</v>
      </c>
      <c r="I55" s="88">
        <v>0</v>
      </c>
      <c r="J55" s="88">
        <v>0</v>
      </c>
      <c r="K55" s="88">
        <v>9.68</v>
      </c>
      <c r="L55" s="88">
        <v>19.66</v>
      </c>
      <c r="M55" s="116">
        <v>0</v>
      </c>
      <c r="N55" s="115">
        <v>0</v>
      </c>
      <c r="O55" s="88">
        <v>-10</v>
      </c>
      <c r="P55" s="88">
        <v>0</v>
      </c>
      <c r="Q55" s="88">
        <v>0</v>
      </c>
      <c r="R55" s="88">
        <v>0</v>
      </c>
      <c r="S55" s="116">
        <v>0</v>
      </c>
      <c r="U55" s="115">
        <v>-10</v>
      </c>
      <c r="V55" s="116">
        <v>99.07</v>
      </c>
      <c r="W55">
        <v>69.73</v>
      </c>
      <c r="X55">
        <v>-10</v>
      </c>
      <c r="Y55">
        <v>19.66</v>
      </c>
      <c r="Z55">
        <v>9.68</v>
      </c>
      <c r="AA55">
        <v>0</v>
      </c>
    </row>
    <row r="56" spans="7:27">
      <c r="G56" t="s">
        <v>98</v>
      </c>
      <c r="H56" s="115">
        <v>124.93</v>
      </c>
      <c r="I56" s="88">
        <v>0</v>
      </c>
      <c r="J56" s="88">
        <v>0</v>
      </c>
      <c r="K56" s="88">
        <v>9.68</v>
      </c>
      <c r="L56" s="88">
        <v>12.59</v>
      </c>
      <c r="M56" s="116">
        <v>0</v>
      </c>
      <c r="N56" s="115">
        <v>0</v>
      </c>
      <c r="O56" s="88">
        <v>-25</v>
      </c>
      <c r="P56" s="88">
        <v>0</v>
      </c>
      <c r="Q56" s="88">
        <v>0</v>
      </c>
      <c r="R56" s="88">
        <v>0</v>
      </c>
      <c r="S56" s="116">
        <v>0</v>
      </c>
      <c r="U56" s="115">
        <v>-25</v>
      </c>
      <c r="V56" s="116">
        <v>147.19999999999999</v>
      </c>
      <c r="W56">
        <v>124.93</v>
      </c>
      <c r="X56">
        <v>-25</v>
      </c>
      <c r="Y56">
        <v>12.59</v>
      </c>
      <c r="Z56">
        <v>9.68</v>
      </c>
      <c r="AA56">
        <v>0</v>
      </c>
    </row>
    <row r="57" spans="7:27">
      <c r="G57" t="s">
        <v>99</v>
      </c>
      <c r="H57" s="115">
        <v>127.83</v>
      </c>
      <c r="I57" s="88">
        <v>4.84</v>
      </c>
      <c r="J57" s="88">
        <v>0</v>
      </c>
      <c r="K57" s="88">
        <v>0</v>
      </c>
      <c r="L57" s="88">
        <v>16.95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149.62</v>
      </c>
      <c r="W57">
        <v>127.83</v>
      </c>
      <c r="X57">
        <v>4.84</v>
      </c>
      <c r="Y57">
        <v>16.95</v>
      </c>
      <c r="Z57">
        <v>0</v>
      </c>
      <c r="AA57">
        <v>0</v>
      </c>
    </row>
    <row r="58" spans="7:27">
      <c r="G58" t="s">
        <v>100</v>
      </c>
      <c r="H58" s="115">
        <v>150.1</v>
      </c>
      <c r="I58" s="88">
        <v>9.68</v>
      </c>
      <c r="J58" s="88">
        <v>87.16</v>
      </c>
      <c r="K58" s="88">
        <v>0</v>
      </c>
      <c r="L58" s="88">
        <v>16.95</v>
      </c>
      <c r="M58" s="116">
        <v>0</v>
      </c>
      <c r="N58" s="115">
        <v>0</v>
      </c>
      <c r="O58" s="88">
        <v>0</v>
      </c>
      <c r="P58" s="88">
        <v>0</v>
      </c>
      <c r="Q58" s="88">
        <v>-25</v>
      </c>
      <c r="R58" s="88">
        <v>0</v>
      </c>
      <c r="S58" s="116">
        <v>0</v>
      </c>
      <c r="U58" s="115">
        <v>-25</v>
      </c>
      <c r="V58" s="116">
        <v>263.89</v>
      </c>
      <c r="W58">
        <v>150.1</v>
      </c>
      <c r="X58">
        <v>9.68</v>
      </c>
      <c r="Y58">
        <v>16.95</v>
      </c>
      <c r="Z58">
        <v>-25</v>
      </c>
      <c r="AA58">
        <v>87.16</v>
      </c>
    </row>
    <row r="59" spans="7:27">
      <c r="G59" t="s">
        <v>101</v>
      </c>
      <c r="H59" s="115">
        <v>205.3</v>
      </c>
      <c r="I59" s="88">
        <v>16.46</v>
      </c>
      <c r="J59" s="88">
        <v>96.84</v>
      </c>
      <c r="K59" s="88">
        <v>9.68</v>
      </c>
      <c r="L59" s="88">
        <v>18.21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346.49</v>
      </c>
      <c r="W59">
        <v>205.3</v>
      </c>
      <c r="X59">
        <v>16.46</v>
      </c>
      <c r="Y59">
        <v>18.21</v>
      </c>
      <c r="Z59">
        <v>9.68</v>
      </c>
      <c r="AA59">
        <v>96.84</v>
      </c>
    </row>
    <row r="60" spans="7:27">
      <c r="G60" t="s">
        <v>102</v>
      </c>
      <c r="H60" s="115">
        <v>205.3</v>
      </c>
      <c r="I60" s="88">
        <v>27.12</v>
      </c>
      <c r="J60" s="88">
        <v>48.42</v>
      </c>
      <c r="K60" s="88">
        <v>9.68</v>
      </c>
      <c r="L60" s="88">
        <v>18.21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308.73</v>
      </c>
      <c r="W60">
        <v>205.3</v>
      </c>
      <c r="X60">
        <v>27.12</v>
      </c>
      <c r="Y60">
        <v>18.21</v>
      </c>
      <c r="Z60">
        <v>9.68</v>
      </c>
      <c r="AA60">
        <v>48.42</v>
      </c>
    </row>
    <row r="61" spans="7:27">
      <c r="G61" t="s">
        <v>103</v>
      </c>
      <c r="H61" s="115">
        <v>219.83</v>
      </c>
      <c r="I61" s="88">
        <v>9.68</v>
      </c>
      <c r="J61" s="88">
        <v>67.790000000000006</v>
      </c>
      <c r="K61" s="88">
        <v>9.68</v>
      </c>
      <c r="L61" s="88">
        <v>19.37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326.35000000000002</v>
      </c>
      <c r="W61">
        <v>219.83</v>
      </c>
      <c r="X61">
        <v>9.68</v>
      </c>
      <c r="Y61">
        <v>19.37</v>
      </c>
      <c r="Z61">
        <v>9.68</v>
      </c>
      <c r="AA61">
        <v>67.790000000000006</v>
      </c>
    </row>
    <row r="62" spans="7:27">
      <c r="G62" t="s">
        <v>104</v>
      </c>
      <c r="H62" s="115">
        <v>242.1</v>
      </c>
      <c r="I62" s="88">
        <v>0</v>
      </c>
      <c r="J62" s="88">
        <v>38.74</v>
      </c>
      <c r="K62" s="88">
        <v>9.68</v>
      </c>
      <c r="L62" s="88">
        <v>14.04</v>
      </c>
      <c r="M62" s="116">
        <v>0</v>
      </c>
      <c r="N62" s="115">
        <v>0</v>
      </c>
      <c r="O62" s="88">
        <v>-30</v>
      </c>
      <c r="P62" s="88">
        <v>0</v>
      </c>
      <c r="Q62" s="88">
        <v>0</v>
      </c>
      <c r="R62" s="88">
        <v>0</v>
      </c>
      <c r="S62" s="116">
        <v>0</v>
      </c>
      <c r="U62" s="115">
        <v>-30</v>
      </c>
      <c r="V62" s="116">
        <v>304.56</v>
      </c>
      <c r="W62">
        <v>242.1</v>
      </c>
      <c r="X62">
        <v>-30</v>
      </c>
      <c r="Y62">
        <v>14.04</v>
      </c>
      <c r="Z62">
        <v>9.68</v>
      </c>
      <c r="AA62">
        <v>38.74</v>
      </c>
    </row>
    <row r="63" spans="7:27">
      <c r="G63" t="s">
        <v>105</v>
      </c>
      <c r="H63" s="115">
        <v>313.76</v>
      </c>
      <c r="I63" s="88">
        <v>0</v>
      </c>
      <c r="J63" s="88">
        <v>0</v>
      </c>
      <c r="K63" s="88">
        <v>0</v>
      </c>
      <c r="L63" s="88">
        <v>14.24</v>
      </c>
      <c r="M63" s="116">
        <v>0</v>
      </c>
      <c r="N63" s="115">
        <v>0</v>
      </c>
      <c r="O63" s="88">
        <v>0</v>
      </c>
      <c r="P63" s="88">
        <v>-55</v>
      </c>
      <c r="Q63" s="88">
        <v>-30</v>
      </c>
      <c r="R63" s="88">
        <v>0</v>
      </c>
      <c r="S63" s="116">
        <v>0</v>
      </c>
      <c r="U63" s="115">
        <v>-85</v>
      </c>
      <c r="V63" s="116">
        <v>328</v>
      </c>
      <c r="W63">
        <v>313.76</v>
      </c>
      <c r="X63">
        <v>0</v>
      </c>
      <c r="Y63">
        <v>14.24</v>
      </c>
      <c r="Z63">
        <v>-30</v>
      </c>
      <c r="AA63">
        <v>-55</v>
      </c>
    </row>
    <row r="64" spans="7:27">
      <c r="G64" t="s">
        <v>106</v>
      </c>
      <c r="H64" s="115">
        <v>271.14999999999998</v>
      </c>
      <c r="I64" s="88">
        <v>19.37</v>
      </c>
      <c r="J64" s="88">
        <v>0</v>
      </c>
      <c r="K64" s="88">
        <v>9.68</v>
      </c>
      <c r="L64" s="88">
        <v>13.56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313.76</v>
      </c>
      <c r="W64">
        <v>271.14999999999998</v>
      </c>
      <c r="X64">
        <v>19.37</v>
      </c>
      <c r="Y64">
        <v>13.56</v>
      </c>
      <c r="Z64">
        <v>9.68</v>
      </c>
      <c r="AA64">
        <v>0</v>
      </c>
    </row>
    <row r="65" spans="7:27">
      <c r="G65" t="s">
        <v>107</v>
      </c>
      <c r="H65" s="115">
        <v>214.99</v>
      </c>
      <c r="I65" s="88">
        <v>24.21</v>
      </c>
      <c r="J65" s="88">
        <v>0</v>
      </c>
      <c r="K65" s="88">
        <v>0</v>
      </c>
      <c r="L65" s="88">
        <v>13.07</v>
      </c>
      <c r="M65" s="116">
        <v>0</v>
      </c>
      <c r="N65" s="115">
        <v>0</v>
      </c>
      <c r="O65" s="88">
        <v>0</v>
      </c>
      <c r="P65" s="88">
        <v>-50</v>
      </c>
      <c r="Q65" s="88">
        <v>0</v>
      </c>
      <c r="R65" s="88">
        <v>0</v>
      </c>
      <c r="S65" s="116">
        <v>0</v>
      </c>
      <c r="U65" s="115">
        <v>-50</v>
      </c>
      <c r="V65" s="116">
        <v>252.27</v>
      </c>
      <c r="W65">
        <v>214.99</v>
      </c>
      <c r="X65">
        <v>24.21</v>
      </c>
      <c r="Y65">
        <v>13.07</v>
      </c>
      <c r="Z65">
        <v>0</v>
      </c>
      <c r="AA65">
        <v>-50</v>
      </c>
    </row>
    <row r="66" spans="7:27">
      <c r="G66" t="s">
        <v>108</v>
      </c>
      <c r="H66" s="115">
        <v>218.86</v>
      </c>
      <c r="I66" s="88">
        <v>24.21</v>
      </c>
      <c r="J66" s="88">
        <v>0</v>
      </c>
      <c r="K66" s="88">
        <v>0</v>
      </c>
      <c r="L66" s="88">
        <v>12.59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255.66</v>
      </c>
      <c r="W66">
        <v>218.86</v>
      </c>
      <c r="X66">
        <v>24.21</v>
      </c>
      <c r="Y66">
        <v>12.59</v>
      </c>
      <c r="Z66">
        <v>0</v>
      </c>
      <c r="AA66">
        <v>0</v>
      </c>
    </row>
    <row r="67" spans="7:27">
      <c r="G67" t="s">
        <v>109</v>
      </c>
      <c r="H67" s="115">
        <v>281.8</v>
      </c>
      <c r="I67" s="88">
        <v>24.21</v>
      </c>
      <c r="J67" s="88">
        <v>0</v>
      </c>
      <c r="K67" s="88">
        <v>0</v>
      </c>
      <c r="L67" s="88">
        <v>16.27</v>
      </c>
      <c r="M67" s="116">
        <v>0</v>
      </c>
      <c r="N67" s="115">
        <v>0</v>
      </c>
      <c r="O67" s="88">
        <v>0</v>
      </c>
      <c r="P67" s="88">
        <v>-20</v>
      </c>
      <c r="Q67" s="88">
        <v>0</v>
      </c>
      <c r="R67" s="88">
        <v>0</v>
      </c>
      <c r="S67" s="116">
        <v>0</v>
      </c>
      <c r="U67" s="115">
        <v>-20</v>
      </c>
      <c r="V67" s="116">
        <v>322.27999999999997</v>
      </c>
      <c r="W67">
        <v>281.8</v>
      </c>
      <c r="X67">
        <v>24.21</v>
      </c>
      <c r="Y67">
        <v>16.27</v>
      </c>
      <c r="Z67">
        <v>0</v>
      </c>
      <c r="AA67">
        <v>-20</v>
      </c>
    </row>
    <row r="68" spans="7:27">
      <c r="G68" t="s">
        <v>110</v>
      </c>
      <c r="H68" s="115">
        <v>292.45999999999998</v>
      </c>
      <c r="I68" s="88">
        <v>24.21</v>
      </c>
      <c r="J68" s="88">
        <v>19.37</v>
      </c>
      <c r="K68" s="88">
        <v>0</v>
      </c>
      <c r="L68" s="88">
        <v>10.65</v>
      </c>
      <c r="M68" s="116">
        <v>0</v>
      </c>
      <c r="N68" s="115">
        <v>0</v>
      </c>
      <c r="O68" s="88">
        <v>0</v>
      </c>
      <c r="P68" s="88">
        <v>0</v>
      </c>
      <c r="Q68" s="88">
        <v>-40</v>
      </c>
      <c r="R68" s="88">
        <v>0</v>
      </c>
      <c r="S68" s="116">
        <v>0</v>
      </c>
      <c r="U68" s="115">
        <v>-40</v>
      </c>
      <c r="V68" s="116">
        <v>346.69</v>
      </c>
      <c r="W68">
        <v>292.45999999999998</v>
      </c>
      <c r="X68">
        <v>24.21</v>
      </c>
      <c r="Y68">
        <v>10.65</v>
      </c>
      <c r="Z68">
        <v>-40</v>
      </c>
      <c r="AA68">
        <v>19.37</v>
      </c>
    </row>
    <row r="69" spans="7:27">
      <c r="G69" t="s">
        <v>111</v>
      </c>
      <c r="H69" s="115">
        <v>350.56</v>
      </c>
      <c r="I69" s="88">
        <v>0</v>
      </c>
      <c r="J69" s="88">
        <v>0</v>
      </c>
      <c r="K69" s="88">
        <v>19.37</v>
      </c>
      <c r="L69" s="88">
        <v>9.68</v>
      </c>
      <c r="M69" s="116">
        <v>0</v>
      </c>
      <c r="N69" s="115">
        <v>0</v>
      </c>
      <c r="O69" s="88">
        <v>-4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379.61</v>
      </c>
      <c r="W69">
        <v>350.56</v>
      </c>
      <c r="X69">
        <v>-4</v>
      </c>
      <c r="Y69">
        <v>9.68</v>
      </c>
      <c r="Z69">
        <v>19.37</v>
      </c>
      <c r="AA69">
        <v>0</v>
      </c>
    </row>
    <row r="70" spans="7:27">
      <c r="G70" t="s">
        <v>112</v>
      </c>
      <c r="H70" s="115">
        <v>354.44</v>
      </c>
      <c r="I70" s="88">
        <v>29.05</v>
      </c>
      <c r="J70" s="88">
        <v>0</v>
      </c>
      <c r="K70" s="88">
        <v>19.37</v>
      </c>
      <c r="L70" s="88">
        <v>9.68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412.54</v>
      </c>
      <c r="W70">
        <v>354.44</v>
      </c>
      <c r="X70">
        <v>29.05</v>
      </c>
      <c r="Y70">
        <v>9.68</v>
      </c>
      <c r="Z70">
        <v>19.37</v>
      </c>
      <c r="AA70">
        <v>0</v>
      </c>
    </row>
    <row r="71" spans="7:27">
      <c r="G71" t="s">
        <v>113</v>
      </c>
      <c r="H71" s="115">
        <v>345.72</v>
      </c>
      <c r="I71" s="88">
        <v>58.1</v>
      </c>
      <c r="J71" s="88">
        <v>0</v>
      </c>
      <c r="K71" s="88">
        <v>0</v>
      </c>
      <c r="L71" s="88">
        <v>10.17</v>
      </c>
      <c r="M71" s="116">
        <v>0</v>
      </c>
      <c r="N71" s="115">
        <v>0</v>
      </c>
      <c r="O71" s="88">
        <v>0</v>
      </c>
      <c r="P71" s="88">
        <v>-20</v>
      </c>
      <c r="Q71" s="88">
        <v>-45</v>
      </c>
      <c r="R71" s="88">
        <v>0</v>
      </c>
      <c r="S71" s="116">
        <v>0</v>
      </c>
      <c r="U71" s="115">
        <v>-65</v>
      </c>
      <c r="V71" s="116">
        <v>413.99</v>
      </c>
      <c r="W71">
        <v>345.72</v>
      </c>
      <c r="X71">
        <v>58.1</v>
      </c>
      <c r="Y71">
        <v>10.17</v>
      </c>
      <c r="Z71">
        <v>-45</v>
      </c>
      <c r="AA71">
        <v>-20</v>
      </c>
    </row>
    <row r="72" spans="7:27">
      <c r="G72" t="s">
        <v>114</v>
      </c>
      <c r="H72" s="115">
        <v>337</v>
      </c>
      <c r="I72" s="88">
        <v>87.16</v>
      </c>
      <c r="J72" s="88">
        <v>29.05</v>
      </c>
      <c r="K72" s="88">
        <v>0</v>
      </c>
      <c r="L72" s="88">
        <v>10.65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463.86</v>
      </c>
      <c r="W72">
        <v>337</v>
      </c>
      <c r="X72">
        <v>87.16</v>
      </c>
      <c r="Y72">
        <v>10.65</v>
      </c>
      <c r="Z72">
        <v>0</v>
      </c>
      <c r="AA72">
        <v>29.05</v>
      </c>
    </row>
    <row r="73" spans="7:27">
      <c r="G73" t="s">
        <v>115</v>
      </c>
      <c r="H73" s="115">
        <v>266.31</v>
      </c>
      <c r="I73" s="88">
        <v>87.16</v>
      </c>
      <c r="J73" s="88">
        <v>29.05</v>
      </c>
      <c r="K73" s="88">
        <v>9.68</v>
      </c>
      <c r="L73" s="88">
        <v>17.920000000000002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410.12</v>
      </c>
      <c r="W73">
        <v>266.31</v>
      </c>
      <c r="X73">
        <v>87.16</v>
      </c>
      <c r="Y73">
        <v>17.920000000000002</v>
      </c>
      <c r="Z73">
        <v>9.68</v>
      </c>
      <c r="AA73">
        <v>29.05</v>
      </c>
    </row>
    <row r="74" spans="7:27">
      <c r="G74" t="s">
        <v>116</v>
      </c>
      <c r="H74" s="115">
        <v>265.33999999999997</v>
      </c>
      <c r="I74" s="88">
        <v>87.16</v>
      </c>
      <c r="J74" s="88">
        <v>33.89</v>
      </c>
      <c r="K74" s="88">
        <v>9.68</v>
      </c>
      <c r="L74" s="88">
        <v>9.8800000000000008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405.95</v>
      </c>
      <c r="W74">
        <v>265.33999999999997</v>
      </c>
      <c r="X74">
        <v>87.16</v>
      </c>
      <c r="Y74">
        <v>9.8800000000000008</v>
      </c>
      <c r="Z74">
        <v>9.68</v>
      </c>
      <c r="AA74">
        <v>33.89</v>
      </c>
    </row>
    <row r="75" spans="7:27">
      <c r="G75" t="s">
        <v>117</v>
      </c>
      <c r="H75" s="115">
        <v>219.82</v>
      </c>
      <c r="I75" s="88">
        <v>4.84</v>
      </c>
      <c r="J75" s="88">
        <v>0</v>
      </c>
      <c r="K75" s="88">
        <v>0</v>
      </c>
      <c r="L75" s="88">
        <v>12.11</v>
      </c>
      <c r="M75" s="116">
        <v>0</v>
      </c>
      <c r="N75" s="115">
        <v>0</v>
      </c>
      <c r="O75" s="88">
        <v>0</v>
      </c>
      <c r="P75" s="88">
        <v>-40</v>
      </c>
      <c r="Q75" s="88">
        <v>-10</v>
      </c>
      <c r="R75" s="88">
        <v>0</v>
      </c>
      <c r="S75" s="116">
        <v>0</v>
      </c>
      <c r="U75" s="115">
        <v>-50</v>
      </c>
      <c r="V75" s="116">
        <v>236.77</v>
      </c>
      <c r="W75">
        <v>219.82</v>
      </c>
      <c r="X75">
        <v>4.84</v>
      </c>
      <c r="Y75">
        <v>12.11</v>
      </c>
      <c r="Z75">
        <v>-10</v>
      </c>
      <c r="AA75">
        <v>-40</v>
      </c>
    </row>
    <row r="76" spans="7:27">
      <c r="G76" t="s">
        <v>118</v>
      </c>
      <c r="H76" s="115">
        <v>248.88</v>
      </c>
      <c r="I76" s="88">
        <v>24.21</v>
      </c>
      <c r="J76" s="88">
        <v>0</v>
      </c>
      <c r="K76" s="88">
        <v>9.68</v>
      </c>
      <c r="L76" s="88">
        <v>12.11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294.88</v>
      </c>
      <c r="W76">
        <v>248.88</v>
      </c>
      <c r="X76">
        <v>24.21</v>
      </c>
      <c r="Y76">
        <v>12.11</v>
      </c>
      <c r="Z76">
        <v>9.68</v>
      </c>
      <c r="AA76">
        <v>0</v>
      </c>
    </row>
    <row r="77" spans="7:27">
      <c r="G77" t="s">
        <v>119</v>
      </c>
      <c r="H77" s="115">
        <v>58.1</v>
      </c>
      <c r="I77" s="88">
        <v>96.85</v>
      </c>
      <c r="J77" s="88">
        <v>29.05</v>
      </c>
      <c r="K77" s="88">
        <v>9.68</v>
      </c>
      <c r="L77" s="88">
        <v>12.59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206.27</v>
      </c>
      <c r="W77">
        <v>58.1</v>
      </c>
      <c r="X77">
        <v>96.85</v>
      </c>
      <c r="Y77">
        <v>12.59</v>
      </c>
      <c r="Z77">
        <v>9.68</v>
      </c>
      <c r="AA77">
        <v>29.05</v>
      </c>
    </row>
    <row r="78" spans="7:27">
      <c r="G78" t="s">
        <v>120</v>
      </c>
      <c r="H78" s="115">
        <v>89.09</v>
      </c>
      <c r="I78" s="88">
        <v>72.63</v>
      </c>
      <c r="J78" s="88">
        <v>38.74</v>
      </c>
      <c r="K78" s="88">
        <v>9.68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210.14</v>
      </c>
      <c r="W78">
        <v>89.09</v>
      </c>
      <c r="X78">
        <v>72.63</v>
      </c>
      <c r="Y78">
        <v>0</v>
      </c>
      <c r="Z78">
        <v>9.68</v>
      </c>
      <c r="AA78">
        <v>38.74</v>
      </c>
    </row>
    <row r="79" spans="7:27">
      <c r="G79" t="s">
        <v>121</v>
      </c>
      <c r="H79" s="115">
        <v>78.459999999999994</v>
      </c>
      <c r="I79" s="88">
        <v>43.58</v>
      </c>
      <c r="J79" s="88">
        <v>58.1</v>
      </c>
      <c r="K79" s="88">
        <v>19.37</v>
      </c>
      <c r="L79" s="88">
        <v>15.98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215.49</v>
      </c>
      <c r="W79">
        <v>78.459999999999994</v>
      </c>
      <c r="X79">
        <v>43.58</v>
      </c>
      <c r="Y79">
        <v>15.98</v>
      </c>
      <c r="Z79">
        <v>19.37</v>
      </c>
      <c r="AA79">
        <v>58.1</v>
      </c>
    </row>
    <row r="80" spans="7:27">
      <c r="G80" t="s">
        <v>122</v>
      </c>
      <c r="H80" s="115">
        <v>64.05</v>
      </c>
      <c r="I80" s="88">
        <v>96.84</v>
      </c>
      <c r="J80" s="88">
        <v>87.16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-15</v>
      </c>
      <c r="R80" s="88">
        <v>0</v>
      </c>
      <c r="S80" s="116">
        <v>0</v>
      </c>
      <c r="U80" s="115">
        <v>-15</v>
      </c>
      <c r="V80" s="116">
        <v>248.05</v>
      </c>
      <c r="W80">
        <v>64.05</v>
      </c>
      <c r="X80">
        <v>96.84</v>
      </c>
      <c r="Y80">
        <v>0</v>
      </c>
      <c r="Z80">
        <v>-15</v>
      </c>
      <c r="AA80">
        <v>87.16</v>
      </c>
    </row>
    <row r="81" spans="7:27">
      <c r="G81" t="s">
        <v>123</v>
      </c>
      <c r="H81" s="115">
        <v>32.729999999999997</v>
      </c>
      <c r="I81" s="88">
        <v>111.37</v>
      </c>
      <c r="J81" s="88">
        <v>77.47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221.57</v>
      </c>
      <c r="W81">
        <v>32.729999999999997</v>
      </c>
      <c r="X81">
        <v>111.37</v>
      </c>
      <c r="Y81">
        <v>0</v>
      </c>
      <c r="Z81">
        <v>0</v>
      </c>
      <c r="AA81">
        <v>77.47</v>
      </c>
    </row>
    <row r="82" spans="7:27">
      <c r="G82" t="s">
        <v>124</v>
      </c>
      <c r="H82" s="115">
        <v>63.09</v>
      </c>
      <c r="I82" s="88">
        <v>121.05</v>
      </c>
      <c r="J82" s="88">
        <v>77.47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261.61</v>
      </c>
      <c r="W82">
        <v>63.09</v>
      </c>
      <c r="X82">
        <v>121.05</v>
      </c>
      <c r="Y82">
        <v>0</v>
      </c>
      <c r="Z82">
        <v>0</v>
      </c>
      <c r="AA82">
        <v>77.47</v>
      </c>
    </row>
    <row r="83" spans="7:27">
      <c r="G83" t="s">
        <v>125</v>
      </c>
      <c r="H83" s="115">
        <v>94.37</v>
      </c>
      <c r="I83" s="88">
        <v>130.74</v>
      </c>
      <c r="J83" s="88">
        <v>24.21</v>
      </c>
      <c r="K83" s="88">
        <v>9.68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259</v>
      </c>
      <c r="W83">
        <v>94.37</v>
      </c>
      <c r="X83">
        <v>130.74</v>
      </c>
      <c r="Y83">
        <v>0</v>
      </c>
      <c r="Z83">
        <v>9.68</v>
      </c>
      <c r="AA83">
        <v>24.21</v>
      </c>
    </row>
    <row r="84" spans="7:27">
      <c r="G84" t="s">
        <v>126</v>
      </c>
      <c r="H84" s="115">
        <v>96.04</v>
      </c>
      <c r="I84" s="88">
        <v>111.36</v>
      </c>
      <c r="J84" s="88">
        <v>77.47</v>
      </c>
      <c r="K84" s="88">
        <v>19.37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304.24</v>
      </c>
      <c r="W84">
        <v>96.04</v>
      </c>
      <c r="X84">
        <v>111.36</v>
      </c>
      <c r="Y84">
        <v>0</v>
      </c>
      <c r="Z84">
        <v>19.37</v>
      </c>
      <c r="AA84">
        <v>77.47</v>
      </c>
    </row>
    <row r="85" spans="7:27">
      <c r="G85" t="s">
        <v>127</v>
      </c>
      <c r="H85" s="115">
        <v>113.85</v>
      </c>
      <c r="I85" s="88">
        <v>145.26</v>
      </c>
      <c r="J85" s="88">
        <v>77.47</v>
      </c>
      <c r="K85" s="88">
        <v>0</v>
      </c>
      <c r="L85" s="88">
        <v>19.37</v>
      </c>
      <c r="M85" s="116">
        <v>0</v>
      </c>
      <c r="N85" s="115">
        <v>0</v>
      </c>
      <c r="O85" s="88">
        <v>0</v>
      </c>
      <c r="P85" s="88">
        <v>0</v>
      </c>
      <c r="Q85" s="88">
        <v>-15</v>
      </c>
      <c r="R85" s="88">
        <v>0</v>
      </c>
      <c r="S85" s="116">
        <v>0</v>
      </c>
      <c r="U85" s="115">
        <v>-15</v>
      </c>
      <c r="V85" s="116">
        <v>355.95</v>
      </c>
      <c r="W85">
        <v>113.85</v>
      </c>
      <c r="X85">
        <v>145.26</v>
      </c>
      <c r="Y85">
        <v>19.37</v>
      </c>
      <c r="Z85">
        <v>-15</v>
      </c>
      <c r="AA85">
        <v>77.47</v>
      </c>
    </row>
    <row r="86" spans="7:27">
      <c r="G86" t="s">
        <v>128</v>
      </c>
      <c r="H86" s="115">
        <v>123.02</v>
      </c>
      <c r="I86" s="88">
        <v>116.21</v>
      </c>
      <c r="J86" s="88">
        <v>77.47</v>
      </c>
      <c r="K86" s="88">
        <v>9.68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326.38</v>
      </c>
      <c r="W86">
        <v>123.02</v>
      </c>
      <c r="X86">
        <v>116.21</v>
      </c>
      <c r="Y86">
        <v>0</v>
      </c>
      <c r="Z86">
        <v>9.68</v>
      </c>
      <c r="AA86">
        <v>77.47</v>
      </c>
    </row>
    <row r="87" spans="7:27">
      <c r="G87" t="s">
        <v>129</v>
      </c>
      <c r="H87" s="115">
        <v>211.17</v>
      </c>
      <c r="I87" s="88">
        <v>145.26</v>
      </c>
      <c r="J87" s="88">
        <v>96.84</v>
      </c>
      <c r="K87" s="88">
        <v>9.68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462.95</v>
      </c>
      <c r="W87">
        <v>211.17</v>
      </c>
      <c r="X87">
        <v>145.26</v>
      </c>
      <c r="Y87">
        <v>0</v>
      </c>
      <c r="Z87">
        <v>9.68</v>
      </c>
      <c r="AA87">
        <v>96.84</v>
      </c>
    </row>
    <row r="88" spans="7:27">
      <c r="G88" t="s">
        <v>130</v>
      </c>
      <c r="H88" s="115">
        <v>206.33</v>
      </c>
      <c r="I88" s="88">
        <v>145.26</v>
      </c>
      <c r="J88" s="88">
        <v>96.84</v>
      </c>
      <c r="K88" s="88">
        <v>9.68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458.11</v>
      </c>
      <c r="W88">
        <v>206.33</v>
      </c>
      <c r="X88">
        <v>145.26</v>
      </c>
      <c r="Y88">
        <v>0</v>
      </c>
      <c r="Z88">
        <v>9.68</v>
      </c>
      <c r="AA88">
        <v>96.84</v>
      </c>
    </row>
    <row r="89" spans="7:27">
      <c r="G89" t="s">
        <v>131</v>
      </c>
      <c r="H89" s="115">
        <v>180.68</v>
      </c>
      <c r="I89" s="88">
        <v>125.89</v>
      </c>
      <c r="J89" s="88">
        <v>41.64</v>
      </c>
      <c r="K89" s="88">
        <v>9.68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357.89</v>
      </c>
      <c r="W89">
        <v>180.68</v>
      </c>
      <c r="X89">
        <v>125.89</v>
      </c>
      <c r="Y89">
        <v>0</v>
      </c>
      <c r="Z89">
        <v>9.68</v>
      </c>
      <c r="AA89">
        <v>41.64</v>
      </c>
    </row>
    <row r="90" spans="7:27">
      <c r="G90" t="s">
        <v>132</v>
      </c>
      <c r="H90" s="115">
        <v>189.39</v>
      </c>
      <c r="I90" s="88">
        <v>135.58000000000001</v>
      </c>
      <c r="J90" s="88">
        <v>96.84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-20</v>
      </c>
      <c r="R90" s="88">
        <v>0</v>
      </c>
      <c r="S90" s="116">
        <v>0</v>
      </c>
      <c r="U90" s="115">
        <v>-20</v>
      </c>
      <c r="V90" s="116">
        <v>421.81</v>
      </c>
      <c r="W90">
        <v>189.39</v>
      </c>
      <c r="X90">
        <v>135.58000000000001</v>
      </c>
      <c r="Y90">
        <v>0</v>
      </c>
      <c r="Z90">
        <v>-20</v>
      </c>
      <c r="AA90">
        <v>96.84</v>
      </c>
    </row>
    <row r="91" spans="7:27">
      <c r="G91" t="s">
        <v>133</v>
      </c>
      <c r="H91" s="115">
        <v>200.47</v>
      </c>
      <c r="I91" s="88">
        <v>121.05</v>
      </c>
      <c r="J91" s="88">
        <v>116.21</v>
      </c>
      <c r="K91" s="88">
        <v>0</v>
      </c>
      <c r="L91" s="88">
        <v>18.399999999999999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456.13</v>
      </c>
      <c r="W91">
        <v>200.47</v>
      </c>
      <c r="X91">
        <v>121.05</v>
      </c>
      <c r="Y91">
        <v>18.399999999999999</v>
      </c>
      <c r="Z91">
        <v>0</v>
      </c>
      <c r="AA91">
        <v>116.21</v>
      </c>
    </row>
    <row r="92" spans="7:27">
      <c r="G92" t="s">
        <v>134</v>
      </c>
      <c r="H92" s="115">
        <v>202.41</v>
      </c>
      <c r="I92" s="88">
        <v>116.21</v>
      </c>
      <c r="J92" s="88">
        <v>116.21</v>
      </c>
      <c r="K92" s="88">
        <v>9.68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444.51</v>
      </c>
      <c r="W92">
        <v>202.41</v>
      </c>
      <c r="X92">
        <v>116.21</v>
      </c>
      <c r="Y92">
        <v>0</v>
      </c>
      <c r="Z92">
        <v>9.68</v>
      </c>
      <c r="AA92">
        <v>116.21</v>
      </c>
    </row>
    <row r="93" spans="7:27">
      <c r="G93" t="s">
        <v>135</v>
      </c>
      <c r="H93" s="115">
        <v>146.51</v>
      </c>
      <c r="I93" s="88">
        <v>135.58000000000001</v>
      </c>
      <c r="J93" s="88">
        <v>96.84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378.93</v>
      </c>
      <c r="W93">
        <v>146.51</v>
      </c>
      <c r="X93">
        <v>135.58000000000001</v>
      </c>
      <c r="Y93">
        <v>0</v>
      </c>
      <c r="Z93">
        <v>0</v>
      </c>
      <c r="AA93">
        <v>96.84</v>
      </c>
    </row>
    <row r="94" spans="7:27">
      <c r="G94" t="s">
        <v>136</v>
      </c>
      <c r="H94" s="115">
        <v>201.05</v>
      </c>
      <c r="I94" s="88">
        <v>135.58000000000001</v>
      </c>
      <c r="J94" s="88">
        <v>96.84</v>
      </c>
      <c r="K94" s="88">
        <v>9.68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443.15</v>
      </c>
      <c r="W94">
        <v>201.05</v>
      </c>
      <c r="X94">
        <v>135.58000000000001</v>
      </c>
      <c r="Y94">
        <v>0</v>
      </c>
      <c r="Z94">
        <v>9.68</v>
      </c>
      <c r="AA94">
        <v>96.84</v>
      </c>
    </row>
    <row r="95" spans="7:27">
      <c r="G95" t="s">
        <v>137</v>
      </c>
      <c r="H95" s="115">
        <v>191.41</v>
      </c>
      <c r="I95" s="88">
        <v>159.79</v>
      </c>
      <c r="J95" s="88">
        <v>82.31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-35</v>
      </c>
      <c r="R95" s="88">
        <v>0</v>
      </c>
      <c r="S95" s="116">
        <v>0</v>
      </c>
      <c r="U95" s="115">
        <v>-35</v>
      </c>
      <c r="V95" s="116">
        <v>433.51</v>
      </c>
      <c r="W95">
        <v>191.41</v>
      </c>
      <c r="X95">
        <v>159.79</v>
      </c>
      <c r="Y95">
        <v>0</v>
      </c>
      <c r="Z95">
        <v>-35</v>
      </c>
      <c r="AA95">
        <v>82.31</v>
      </c>
    </row>
    <row r="96" spans="7:27">
      <c r="G96" t="s">
        <v>138</v>
      </c>
      <c r="H96" s="115">
        <v>192.47</v>
      </c>
      <c r="I96" s="88">
        <v>130.72999999999999</v>
      </c>
      <c r="J96" s="88">
        <v>67.790000000000006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390.99</v>
      </c>
      <c r="W96">
        <v>192.47</v>
      </c>
      <c r="X96">
        <v>130.72999999999999</v>
      </c>
      <c r="Y96">
        <v>0</v>
      </c>
      <c r="Z96">
        <v>0</v>
      </c>
      <c r="AA96">
        <v>67.790000000000006</v>
      </c>
    </row>
    <row r="97" spans="1:83">
      <c r="G97" t="s">
        <v>139</v>
      </c>
      <c r="H97" s="115">
        <v>194.94</v>
      </c>
      <c r="I97" s="88">
        <v>140.41999999999999</v>
      </c>
      <c r="J97" s="88">
        <v>58.1</v>
      </c>
      <c r="K97" s="88">
        <v>9.68</v>
      </c>
      <c r="L97" s="88">
        <v>18.399999999999999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421.54</v>
      </c>
      <c r="W97">
        <v>194.94</v>
      </c>
      <c r="X97">
        <v>140.41999999999999</v>
      </c>
      <c r="Y97">
        <v>18.399999999999999</v>
      </c>
      <c r="Z97">
        <v>9.68</v>
      </c>
      <c r="AA97">
        <v>58.1</v>
      </c>
    </row>
    <row r="98" spans="1:83">
      <c r="G98" t="s">
        <v>140</v>
      </c>
      <c r="H98" s="115">
        <v>189.39</v>
      </c>
      <c r="I98" s="88">
        <v>135.58000000000001</v>
      </c>
      <c r="J98" s="88">
        <v>58.1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383.07</v>
      </c>
      <c r="W98">
        <v>189.39</v>
      </c>
      <c r="X98">
        <v>135.58000000000001</v>
      </c>
      <c r="Y98">
        <v>0</v>
      </c>
      <c r="Z98">
        <v>0</v>
      </c>
      <c r="AA98">
        <v>58.1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3.2521024999999995</v>
      </c>
      <c r="I99" s="111">
        <f t="shared" ref="I99:BQ99" si="1">SUM(I3:I98)/4000</f>
        <v>0.86914249999999993</v>
      </c>
      <c r="J99" s="111">
        <f t="shared" si="1"/>
        <v>0.5914474999999999</v>
      </c>
      <c r="K99" s="111">
        <f t="shared" si="1"/>
        <v>0.11376000000000004</v>
      </c>
      <c r="L99" s="111">
        <f t="shared" si="1"/>
        <v>0.23401499999999995</v>
      </c>
      <c r="M99" s="111">
        <f t="shared" si="1"/>
        <v>0</v>
      </c>
      <c r="N99" s="110">
        <f t="shared" si="1"/>
        <v>-0.19125</v>
      </c>
      <c r="O99" s="111">
        <f t="shared" si="1"/>
        <v>-0.12275</v>
      </c>
      <c r="P99" s="111">
        <f t="shared" si="1"/>
        <v>-0.72250000000000003</v>
      </c>
      <c r="Q99" s="111">
        <f t="shared" si="1"/>
        <v>-0.18625</v>
      </c>
      <c r="R99" s="111">
        <f t="shared" si="1"/>
        <v>0</v>
      </c>
      <c r="S99" s="112">
        <f t="shared" si="1"/>
        <v>0</v>
      </c>
      <c r="U99" s="110">
        <f t="shared" si="1"/>
        <v>-1.22275</v>
      </c>
      <c r="V99" s="112">
        <f t="shared" si="1"/>
        <v>5.0604675000000023</v>
      </c>
      <c r="W99">
        <f t="shared" si="1"/>
        <v>3.0608524999999998</v>
      </c>
      <c r="X99">
        <f t="shared" si="1"/>
        <v>0.7463924999999999</v>
      </c>
      <c r="Y99">
        <f t="shared" si="1"/>
        <v>0.23401499999999995</v>
      </c>
      <c r="Z99">
        <f t="shared" si="1"/>
        <v>-7.2489999999999957E-2</v>
      </c>
      <c r="AA99">
        <f t="shared" si="1"/>
        <v>-0.13105249999999991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60" activePane="bottomRight" state="frozen"/>
      <selection sqref="A1:D35"/>
      <selection pane="topRight" sqref="A1:D35"/>
      <selection pane="bottomLeft" sqref="A1:D35"/>
      <selection pane="bottomRight" activeCell="B72" sqref="B72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44786</v>
      </c>
      <c r="U2" s="115" t="s">
        <v>231</v>
      </c>
      <c r="V2" s="116" t="s">
        <v>230</v>
      </c>
      <c r="W2" s="30" t="s">
        <v>442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19.37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19.37</v>
      </c>
      <c r="W8">
        <v>19.37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19.37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19.37</v>
      </c>
      <c r="W13">
        <v>19.37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19.37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19.37</v>
      </c>
      <c r="W44">
        <v>19.37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19.37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19.37</v>
      </c>
      <c r="W45">
        <v>19.37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19.37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19.37</v>
      </c>
      <c r="W46">
        <v>19.37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38.74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38.74</v>
      </c>
      <c r="W47">
        <v>38.74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19.37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19.37</v>
      </c>
      <c r="W49">
        <v>19.37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19.37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19.37</v>
      </c>
      <c r="W50">
        <v>19.37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19.37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19.37</v>
      </c>
      <c r="W51">
        <v>19.37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38.74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38.74</v>
      </c>
      <c r="W52">
        <v>38.74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24.21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24.21</v>
      </c>
      <c r="W54">
        <v>24.21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19.37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19.37</v>
      </c>
      <c r="W55">
        <v>19.37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29.05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29.05</v>
      </c>
      <c r="W56">
        <v>29.05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38.74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38.74</v>
      </c>
      <c r="W57">
        <v>38.74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19.37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19.37</v>
      </c>
      <c r="W59">
        <v>19.37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19.37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19.37</v>
      </c>
      <c r="W60">
        <v>19.37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38.74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38.74</v>
      </c>
      <c r="W61">
        <v>38.74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19.37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19.37</v>
      </c>
      <c r="W62">
        <v>19.37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38.74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38.74</v>
      </c>
      <c r="W64">
        <v>38.74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38.74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38.74</v>
      </c>
      <c r="W65">
        <v>38.74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38.74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38.74</v>
      </c>
      <c r="W66">
        <v>38.74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38.74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38.74</v>
      </c>
      <c r="W67">
        <v>38.74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19.37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19.37</v>
      </c>
      <c r="W72">
        <v>19.37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19.37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19.37</v>
      </c>
      <c r="W74">
        <v>19.37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29.05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29.05</v>
      </c>
      <c r="W76">
        <v>29.05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29.05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29.05</v>
      </c>
      <c r="W77">
        <v>29.05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29.05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29.05</v>
      </c>
      <c r="W78">
        <v>29.05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43.58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43.58</v>
      </c>
      <c r="W79">
        <v>43.58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29.05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29.05</v>
      </c>
      <c r="W81">
        <v>29.05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29.05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29.05</v>
      </c>
      <c r="W82">
        <v>29.05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38.74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38.74</v>
      </c>
      <c r="W83">
        <v>38.74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38.74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38.74</v>
      </c>
      <c r="W84">
        <v>38.74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29.05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29.05</v>
      </c>
      <c r="W86">
        <v>29.05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29.05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29.05</v>
      </c>
      <c r="W87">
        <v>29.05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38.74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38.74</v>
      </c>
      <c r="W88">
        <v>38.74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38.74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38.74</v>
      </c>
      <c r="W89">
        <v>38.74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29.05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29.05</v>
      </c>
      <c r="W91">
        <v>29.05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29.05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29.05</v>
      </c>
      <c r="W92">
        <v>29.05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38.74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38.74</v>
      </c>
      <c r="W93">
        <v>38.74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29.05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29.05</v>
      </c>
      <c r="W94">
        <v>29.05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38.74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38.74</v>
      </c>
      <c r="W96">
        <v>38.74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19.37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19.37</v>
      </c>
      <c r="W97">
        <v>19.37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19.37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19.37</v>
      </c>
      <c r="W98">
        <v>19.37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0.30990499999999988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0.30990499999999988</v>
      </c>
      <c r="W99">
        <f t="shared" si="1"/>
        <v>0.30990499999999988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44786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412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  <c r="AT1" s="197" t="s">
        <v>149</v>
      </c>
    </row>
    <row r="2" spans="1:47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7">
      <c r="A3" t="s">
        <v>45</v>
      </c>
      <c r="E3">
        <f>GT_NG!P3</f>
        <v>8.1288555779763616</v>
      </c>
      <c r="F3">
        <f>GT_Spot!P3</f>
        <v>0</v>
      </c>
      <c r="G3">
        <f>PPCL_NG!P3</f>
        <v>33.950000000000003</v>
      </c>
      <c r="H3">
        <f>PPCL_Spot!P3</f>
        <v>7.19</v>
      </c>
      <c r="I3">
        <f>Bawana_NG!P3</f>
        <v>93.97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1016.7478277811817</v>
      </c>
      <c r="P3" s="77">
        <v>118.36548309547433</v>
      </c>
      <c r="Q3" s="77">
        <v>38.76</v>
      </c>
      <c r="R3" s="80">
        <v>0</v>
      </c>
      <c r="S3" s="80">
        <v>0</v>
      </c>
      <c r="T3" s="78">
        <f>SUMPRODUCT(LTA!F3:AJ3,LTA!F$101:AJ$101,LTA!F$103:AJ$103)</f>
        <v>14.2</v>
      </c>
      <c r="U3" s="78">
        <f>SUMPRODUCT(LTA!F3:AJ3,LTA!F$102:AJ$102,LTA!F$103:AJ$103)</f>
        <v>55.11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48.42</v>
      </c>
      <c r="Z3" s="75">
        <f>IEX!N3</f>
        <v>0</v>
      </c>
      <c r="AA3" s="117">
        <f>STOA!H3</f>
        <v>888.96000000000015</v>
      </c>
      <c r="AB3" s="117">
        <f>-STOA!N3</f>
        <v>0</v>
      </c>
      <c r="AC3">
        <f>SUMIF(B3:AB3,"&gt;0")*$AC$2-SUMIF(B3:AB3,"&lt;0")*($AC$2/(1-$AC$2))+SUMIF(AI3:AR3,"&gt;0")*$AC$2-SUMIF(AI3:AR3,"&lt;0")*($AC$2/(1-$AC$2))</f>
        <v>21.966403064800769</v>
      </c>
      <c r="AD3">
        <f>SUM(B3:AB3,AI3:AR3)-AC3</f>
        <v>2474.2157633898319</v>
      </c>
      <c r="AE3">
        <f>'IDT-1'!B3</f>
        <v>0</v>
      </c>
      <c r="AF3" s="26"/>
      <c r="AG3">
        <f>SUM(AD3:AF3)+AT3</f>
        <v>2474.2157633898319</v>
      </c>
      <c r="AI3" s="75">
        <f>PXIL!H3</f>
        <v>0</v>
      </c>
      <c r="AJ3" s="75">
        <f>PXIL!N3</f>
        <v>0</v>
      </c>
      <c r="AK3" s="75">
        <f>RTM_IEX!H3</f>
        <v>172.38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8.1288555779763616</v>
      </c>
      <c r="F4">
        <f>GT_Spot!P4</f>
        <v>0</v>
      </c>
      <c r="G4">
        <f>PPCL_NG!P4</f>
        <v>33.950000000000003</v>
      </c>
      <c r="H4">
        <f>PPCL_Spot!P4</f>
        <v>7.19</v>
      </c>
      <c r="I4">
        <f>Bawana_NG!P4</f>
        <v>93.97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1016.7478277811817</v>
      </c>
      <c r="P4" s="77">
        <v>118.36548309547433</v>
      </c>
      <c r="Q4" s="77">
        <v>38.76</v>
      </c>
      <c r="R4" s="80">
        <v>0</v>
      </c>
      <c r="S4" s="80">
        <v>0</v>
      </c>
      <c r="T4" s="78">
        <f>SUMPRODUCT(LTA!F4:AJ4,LTA!F$101:AJ$101,LTA!F$103:AJ$103)</f>
        <v>14.15</v>
      </c>
      <c r="U4" s="78">
        <f>SUMPRODUCT(LTA!F4:AJ4,LTA!F$102:AJ$102,LTA!F$103:AJ$103)</f>
        <v>54.22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7.75</v>
      </c>
      <c r="Z4" s="75">
        <f>IEX!N4</f>
        <v>0</v>
      </c>
      <c r="AA4" s="117">
        <f>STOA!H4</f>
        <v>888.96000000000015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21.574715064800767</v>
      </c>
      <c r="AD4">
        <f t="shared" ref="AD4:AD67" si="1">SUM(B4:AB4,AI4:AR4)-AC4</f>
        <v>2430.0974513898318</v>
      </c>
      <c r="AE4">
        <f>'IDT-1'!B4</f>
        <v>0</v>
      </c>
      <c r="AF4" s="26"/>
      <c r="AG4">
        <f t="shared" ref="AG4:AG67" si="2">SUM(AD4:AF4)+AT4</f>
        <v>2430.0974513898318</v>
      </c>
      <c r="AI4" s="75">
        <f>PXIL!H4</f>
        <v>0</v>
      </c>
      <c r="AJ4" s="75">
        <f>PXIL!N4</f>
        <v>0</v>
      </c>
      <c r="AK4" s="75">
        <f>RTM_IEX!H4</f>
        <v>169.48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8.1288555779763616</v>
      </c>
      <c r="F5">
        <f>GT_Spot!P5</f>
        <v>0</v>
      </c>
      <c r="G5">
        <f>PPCL_NG!P5</f>
        <v>33.950000000000003</v>
      </c>
      <c r="H5">
        <f>PPCL_Spot!P5</f>
        <v>7.19</v>
      </c>
      <c r="I5">
        <f>Bawana_NG!P5</f>
        <v>93.97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1015.3391636139819</v>
      </c>
      <c r="P5" s="77">
        <v>118.36548309547433</v>
      </c>
      <c r="Q5" s="77">
        <v>38.76</v>
      </c>
      <c r="R5" s="80">
        <v>0</v>
      </c>
      <c r="S5" s="80">
        <v>0</v>
      </c>
      <c r="T5" s="78">
        <f>SUMPRODUCT(LTA!F5:AJ5,LTA!F$101:AJ$101,LTA!F$103:AJ$103)</f>
        <v>16.77</v>
      </c>
      <c r="U5" s="78">
        <f>SUMPRODUCT(LTA!F5:AJ5,LTA!F$102:AJ$102,LTA!F$103:AJ$103)</f>
        <v>60.930000000000007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77.47</v>
      </c>
      <c r="Z5" s="75">
        <f>IEX!N5</f>
        <v>0</v>
      </c>
      <c r="AA5" s="117">
        <f>STOA!H5</f>
        <v>797.93000000000018</v>
      </c>
      <c r="AB5" s="117">
        <f>-STOA!N5</f>
        <v>0</v>
      </c>
      <c r="AC5">
        <f t="shared" si="0"/>
        <v>21.669854820129412</v>
      </c>
      <c r="AD5">
        <f t="shared" si="1"/>
        <v>2440.8136474673033</v>
      </c>
      <c r="AE5">
        <f>'IDT-1'!B5</f>
        <v>0</v>
      </c>
      <c r="AF5" s="26"/>
      <c r="AG5">
        <f t="shared" si="2"/>
        <v>2440.8136474673033</v>
      </c>
      <c r="AI5" s="75">
        <f>PXIL!H5</f>
        <v>0</v>
      </c>
      <c r="AJ5" s="75">
        <f>PXIL!N5</f>
        <v>0</v>
      </c>
      <c r="AK5" s="75">
        <f>RTM_IEX!H5</f>
        <v>193.68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8.1288555779763616</v>
      </c>
      <c r="F6">
        <f>GT_Spot!P6</f>
        <v>0</v>
      </c>
      <c r="G6">
        <f>PPCL_NG!P6</f>
        <v>33.950000000000003</v>
      </c>
      <c r="H6">
        <f>PPCL_Spot!P6</f>
        <v>7.19</v>
      </c>
      <c r="I6">
        <f>Bawana_NG!P6</f>
        <v>93.97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1015.3391636139819</v>
      </c>
      <c r="P6" s="77">
        <v>118.36548309547433</v>
      </c>
      <c r="Q6" s="77">
        <v>38.76</v>
      </c>
      <c r="R6" s="80">
        <v>0</v>
      </c>
      <c r="S6" s="80">
        <v>0</v>
      </c>
      <c r="T6" s="78">
        <f>SUMPRODUCT(LTA!F6:AJ6,LTA!F$101:AJ$101,LTA!F$103:AJ$103)</f>
        <v>16.899999999999999</v>
      </c>
      <c r="U6" s="78">
        <f>SUMPRODUCT(LTA!F6:AJ6,LTA!F$102:AJ$102,LTA!F$103:AJ$103)</f>
        <v>60.43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33.89</v>
      </c>
      <c r="Z6" s="75">
        <f>IEX!N6</f>
        <v>0</v>
      </c>
      <c r="AA6" s="117">
        <f>STOA!H6</f>
        <v>797.93000000000018</v>
      </c>
      <c r="AB6" s="117">
        <f>-STOA!N6</f>
        <v>0</v>
      </c>
      <c r="AC6">
        <f t="shared" si="0"/>
        <v>21.112726820129414</v>
      </c>
      <c r="AD6">
        <f t="shared" si="1"/>
        <v>2378.0607754673038</v>
      </c>
      <c r="AE6">
        <f>'IDT-1'!B6</f>
        <v>0</v>
      </c>
      <c r="AF6" s="26"/>
      <c r="AG6">
        <f t="shared" si="2"/>
        <v>2378.0607754673038</v>
      </c>
      <c r="AI6" s="75">
        <f>PXIL!H6</f>
        <v>0</v>
      </c>
      <c r="AJ6" s="75">
        <f>PXIL!N6</f>
        <v>0</v>
      </c>
      <c r="AK6" s="75">
        <f>RTM_IEX!H6</f>
        <v>174.32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8.1288555779763616</v>
      </c>
      <c r="F7">
        <f>GT_Spot!P7</f>
        <v>0</v>
      </c>
      <c r="G7">
        <f>PPCL_NG!P7</f>
        <v>33.950000000000003</v>
      </c>
      <c r="H7">
        <f>PPCL_Spot!P7</f>
        <v>6.34</v>
      </c>
      <c r="I7">
        <f>Bawana_NG!P7</f>
        <v>93.97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1012.2405531302564</v>
      </c>
      <c r="P7" s="77">
        <v>118.36548309547433</v>
      </c>
      <c r="Q7" s="77">
        <v>38.76</v>
      </c>
      <c r="R7" s="80">
        <v>0</v>
      </c>
      <c r="S7" s="80">
        <v>0</v>
      </c>
      <c r="T7" s="78">
        <f>SUMPRODUCT(LTA!F7:AJ7,LTA!F$101:AJ$101,LTA!F$103:AJ$103)</f>
        <v>16.95</v>
      </c>
      <c r="U7" s="78">
        <f>SUMPRODUCT(LTA!F7:AJ7,LTA!F$102:AJ$102,LTA!F$103:AJ$103)</f>
        <v>60.129999999999995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797.62000000000012</v>
      </c>
      <c r="AB7" s="117">
        <f>-STOA!N7</f>
        <v>0</v>
      </c>
      <c r="AC7">
        <f t="shared" si="0"/>
        <v>21.277563047872626</v>
      </c>
      <c r="AD7">
        <f t="shared" si="1"/>
        <v>2396.6273287558342</v>
      </c>
      <c r="AE7">
        <f>'IDT-1'!B7</f>
        <v>0</v>
      </c>
      <c r="AF7" s="26"/>
      <c r="AG7">
        <f t="shared" si="2"/>
        <v>2396.6273287558342</v>
      </c>
      <c r="AI7" s="75">
        <f>PXIL!H7</f>
        <v>0</v>
      </c>
      <c r="AJ7" s="75">
        <f>PXIL!N7</f>
        <v>0</v>
      </c>
      <c r="AK7" s="75">
        <f>RTM_IEX!H7</f>
        <v>231.45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13.246799884158703</v>
      </c>
      <c r="F8">
        <f>GT_Spot!P8</f>
        <v>0</v>
      </c>
      <c r="G8">
        <f>PPCL_NG!P8</f>
        <v>33.950000000000003</v>
      </c>
      <c r="H8">
        <f>PPCL_Spot!P8</f>
        <v>11.003236245954694</v>
      </c>
      <c r="I8">
        <f>Bawana_NG!P8</f>
        <v>93.97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1012.2426764849041</v>
      </c>
      <c r="P8" s="77">
        <v>118.36548309547433</v>
      </c>
      <c r="Q8" s="77">
        <v>38.76</v>
      </c>
      <c r="R8" s="80">
        <v>0</v>
      </c>
      <c r="S8" s="80">
        <v>0</v>
      </c>
      <c r="T8" s="78">
        <f>SUMPRODUCT(LTA!F8:AJ8,LTA!F$101:AJ$101,LTA!F$103:AJ$103)</f>
        <v>17.14</v>
      </c>
      <c r="U8" s="78">
        <f>SUMPRODUCT(LTA!F8:AJ8,LTA!F$102:AJ$102,LTA!F$103:AJ$103)</f>
        <v>59.81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30.99</v>
      </c>
      <c r="Z8" s="75">
        <f>IEX!N8</f>
        <v>0</v>
      </c>
      <c r="AA8" s="117">
        <f>STOA!H8</f>
        <v>737.58</v>
      </c>
      <c r="AB8" s="117">
        <f>-STOA!N8</f>
        <v>0</v>
      </c>
      <c r="AC8">
        <f t="shared" si="0"/>
        <v>21.098336122252331</v>
      </c>
      <c r="AD8">
        <f t="shared" si="1"/>
        <v>2376.4398595882394</v>
      </c>
      <c r="AE8">
        <f>'IDT-1'!B8</f>
        <v>0</v>
      </c>
      <c r="AF8" s="26"/>
      <c r="AG8">
        <f t="shared" si="2"/>
        <v>2376.4398595882394</v>
      </c>
      <c r="AI8" s="75">
        <f>PXIL!H8</f>
        <v>0</v>
      </c>
      <c r="AJ8" s="75">
        <f>PXIL!N8</f>
        <v>0</v>
      </c>
      <c r="AK8" s="75">
        <f>RTM_IEX!H8</f>
        <v>230.48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13.246799884158703</v>
      </c>
      <c r="F9">
        <f>GT_Spot!P9</f>
        <v>0</v>
      </c>
      <c r="G9">
        <f>PPCL_NG!P9</f>
        <v>33.950000000000003</v>
      </c>
      <c r="H9">
        <f>PPCL_Spot!P9</f>
        <v>11.003236245954694</v>
      </c>
      <c r="I9">
        <f>Bawana_NG!P9</f>
        <v>93.97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1012.4761943735349</v>
      </c>
      <c r="P9" s="77">
        <v>118.36548309547433</v>
      </c>
      <c r="Q9" s="77">
        <v>38.76</v>
      </c>
      <c r="R9" s="80">
        <v>0</v>
      </c>
      <c r="S9" s="80">
        <v>0</v>
      </c>
      <c r="T9" s="78">
        <f>SUMPRODUCT(LTA!F9:AJ9,LTA!F$101:AJ$101,LTA!F$103:AJ$103)</f>
        <v>17.260000000000002</v>
      </c>
      <c r="U9" s="78">
        <f>SUMPRODUCT(LTA!F9:AJ9,LTA!F$102:AJ$102,LTA!F$103:AJ$103)</f>
        <v>60.120000000000005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737.58</v>
      </c>
      <c r="AB9" s="117">
        <f>-STOA!N9</f>
        <v>0</v>
      </c>
      <c r="AC9">
        <f t="shared" si="0"/>
        <v>20.311647079672277</v>
      </c>
      <c r="AD9">
        <f t="shared" si="1"/>
        <v>2287.8300665194502</v>
      </c>
      <c r="AE9">
        <f>'IDT-1'!B9</f>
        <v>0</v>
      </c>
      <c r="AF9" s="26"/>
      <c r="AG9">
        <f t="shared" si="2"/>
        <v>2287.8300665194502</v>
      </c>
      <c r="AI9" s="75">
        <f>PXIL!H9</f>
        <v>0</v>
      </c>
      <c r="AJ9" s="75">
        <f>PXIL!N9</f>
        <v>0</v>
      </c>
      <c r="AK9" s="75">
        <f>RTM_IEX!H9</f>
        <v>171.41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13.246799884158703</v>
      </c>
      <c r="F10">
        <f>GT_Spot!P10</f>
        <v>0</v>
      </c>
      <c r="G10">
        <f>PPCL_NG!P10</f>
        <v>33.950000000000003</v>
      </c>
      <c r="H10">
        <f>PPCL_Spot!P10</f>
        <v>11.003236245954694</v>
      </c>
      <c r="I10">
        <f>Bawana_NG!P10</f>
        <v>93.97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1002.0305570416299</v>
      </c>
      <c r="P10" s="77">
        <v>118.36548309547433</v>
      </c>
      <c r="Q10" s="77">
        <v>38.76</v>
      </c>
      <c r="R10" s="80">
        <v>0</v>
      </c>
      <c r="S10" s="80">
        <v>0</v>
      </c>
      <c r="T10" s="78">
        <f>SUMPRODUCT(LTA!F10:AJ10,LTA!F$101:AJ$101,LTA!F$103:AJ$103)</f>
        <v>17.29</v>
      </c>
      <c r="U10" s="78">
        <f>SUMPRODUCT(LTA!F10:AJ10,LTA!F$102:AJ$102,LTA!F$103:AJ$103)</f>
        <v>67.489999999999995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732.74000000000012</v>
      </c>
      <c r="AB10" s="117">
        <f>-STOA!N10</f>
        <v>0</v>
      </c>
      <c r="AC10">
        <f t="shared" si="0"/>
        <v>20.174053471151517</v>
      </c>
      <c r="AD10">
        <f t="shared" si="1"/>
        <v>2272.3320227960658</v>
      </c>
      <c r="AE10">
        <f>'IDT-1'!B10</f>
        <v>0</v>
      </c>
      <c r="AF10" s="26"/>
      <c r="AG10">
        <f t="shared" si="2"/>
        <v>2272.3320227960658</v>
      </c>
      <c r="AI10" s="75">
        <f>PXIL!H10</f>
        <v>0</v>
      </c>
      <c r="AJ10" s="75">
        <f>PXIL!N10</f>
        <v>0</v>
      </c>
      <c r="AK10" s="75">
        <f>RTM_IEX!H10</f>
        <v>163.66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13.246799884158703</v>
      </c>
      <c r="F11">
        <f>GT_Spot!P11</f>
        <v>0</v>
      </c>
      <c r="G11">
        <f>PPCL_NG!P11</f>
        <v>33.950000000000003</v>
      </c>
      <c r="H11">
        <f>PPCL_Spot!P11</f>
        <v>11.003236245954694</v>
      </c>
      <c r="I11">
        <f>Bawana_NG!P11</f>
        <v>95.536078479661782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996.61017255786271</v>
      </c>
      <c r="P11" s="77">
        <v>118.36548309547433</v>
      </c>
      <c r="Q11" s="77">
        <v>38.365607829670324</v>
      </c>
      <c r="R11" s="80">
        <v>0</v>
      </c>
      <c r="S11" s="80">
        <v>0</v>
      </c>
      <c r="T11" s="78">
        <f>SUMPRODUCT(LTA!F11:AJ11,LTA!F$101:AJ$101,LTA!F$103:AJ$103)</f>
        <v>24.34</v>
      </c>
      <c r="U11" s="78">
        <f>SUMPRODUCT(LTA!F11:AJ11,LTA!F$102:AJ$102,LTA!F$103:AJ$103)</f>
        <v>84.73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732.93000000000018</v>
      </c>
      <c r="AB11" s="117">
        <f>-STOA!N11</f>
        <v>0</v>
      </c>
      <c r="AC11">
        <f t="shared" si="0"/>
        <v>19.925992927216488</v>
      </c>
      <c r="AD11">
        <f t="shared" si="1"/>
        <v>2244.3913851655657</v>
      </c>
      <c r="AE11">
        <f>'IDT-1'!B11</f>
        <v>0</v>
      </c>
      <c r="AF11" s="26"/>
      <c r="AG11">
        <f t="shared" si="2"/>
        <v>2244.3913851655657</v>
      </c>
      <c r="AI11" s="75">
        <f>PXIL!H11</f>
        <v>0</v>
      </c>
      <c r="AJ11" s="75">
        <f>PXIL!N11</f>
        <v>0</v>
      </c>
      <c r="AK11" s="75">
        <f>RTM_IEX!H11</f>
        <v>115.24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12.602504472271916</v>
      </c>
      <c r="F12">
        <f>GT_Spot!P12</f>
        <v>0</v>
      </c>
      <c r="G12">
        <f>PPCL_NG!P12</f>
        <v>33.950000000000003</v>
      </c>
      <c r="H12">
        <f>PPCL_Spot!P12</f>
        <v>11.003236245954694</v>
      </c>
      <c r="I12">
        <f>Bawana_NG!P12</f>
        <v>98.605919304779619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996.61130465638939</v>
      </c>
      <c r="P12" s="77">
        <v>118.36548309547433</v>
      </c>
      <c r="Q12" s="77">
        <v>38.365607829670324</v>
      </c>
      <c r="R12" s="80">
        <v>0</v>
      </c>
      <c r="S12" s="80">
        <v>0</v>
      </c>
      <c r="T12" s="78">
        <f>SUMPRODUCT(LTA!F12:AJ12,LTA!F$101:AJ$101,LTA!F$103:AJ$103)</f>
        <v>24.96</v>
      </c>
      <c r="U12" s="78">
        <f>SUMPRODUCT(LTA!F12:AJ12,LTA!F$102:AJ$102,LTA!F$103:AJ$103)</f>
        <v>86.789999999999992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732.93000000000018</v>
      </c>
      <c r="AB12" s="117">
        <f>-STOA!N12</f>
        <v>0</v>
      </c>
      <c r="AC12">
        <f t="shared" si="0"/>
        <v>19.928427689319957</v>
      </c>
      <c r="AD12">
        <f t="shared" si="1"/>
        <v>2244.6656279152203</v>
      </c>
      <c r="AE12">
        <f>'IDT-1'!B12</f>
        <v>0</v>
      </c>
      <c r="AF12" s="26"/>
      <c r="AG12">
        <f t="shared" si="2"/>
        <v>2244.6656279152203</v>
      </c>
      <c r="AI12" s="75">
        <f>PXIL!H12</f>
        <v>0</v>
      </c>
      <c r="AJ12" s="75">
        <f>PXIL!N12</f>
        <v>0</v>
      </c>
      <c r="AK12" s="75">
        <f>RTM_IEX!H12</f>
        <v>110.41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12.602504472271916</v>
      </c>
      <c r="F13">
        <f>GT_Spot!P13</f>
        <v>0</v>
      </c>
      <c r="G13">
        <f>PPCL_NG!P13</f>
        <v>33.950000000000003</v>
      </c>
      <c r="H13">
        <f>PPCL_Spot!P13</f>
        <v>11</v>
      </c>
      <c r="I13">
        <f>Bawana_NG!P13</f>
        <v>98.605919304779619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996.60948417302166</v>
      </c>
      <c r="P13" s="77">
        <v>118.36548309547433</v>
      </c>
      <c r="Q13" s="77">
        <v>38.365607829670324</v>
      </c>
      <c r="R13" s="80">
        <v>0</v>
      </c>
      <c r="S13" s="80">
        <v>0</v>
      </c>
      <c r="T13" s="78">
        <f>SUMPRODUCT(LTA!F13:AJ13,LTA!F$101:AJ$101,LTA!F$103:AJ$103)</f>
        <v>25.45</v>
      </c>
      <c r="U13" s="78">
        <f>SUMPRODUCT(LTA!F13:AJ13,LTA!F$102:AJ$102,LTA!F$103:AJ$103)</f>
        <v>88.43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732.93000000000018</v>
      </c>
      <c r="AB13" s="117">
        <f>-STOA!N13</f>
        <v>0</v>
      </c>
      <c r="AC13">
        <f t="shared" si="0"/>
        <v>19.34195119010192</v>
      </c>
      <c r="AD13">
        <f t="shared" si="1"/>
        <v>2178.607047685116</v>
      </c>
      <c r="AE13">
        <f>'IDT-1'!B13</f>
        <v>0</v>
      </c>
      <c r="AF13" s="26"/>
      <c r="AG13">
        <f t="shared" si="2"/>
        <v>2178.607047685116</v>
      </c>
      <c r="AI13" s="75">
        <f>PXIL!H13</f>
        <v>0</v>
      </c>
      <c r="AJ13" s="75">
        <f>PXIL!N13</f>
        <v>0</v>
      </c>
      <c r="AK13" s="75">
        <f>RTM_IEX!H13</f>
        <v>41.64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12.602504472271916</v>
      </c>
      <c r="F14">
        <f>GT_Spot!P14</f>
        <v>0</v>
      </c>
      <c r="G14">
        <f>PPCL_NG!P14</f>
        <v>33.950000000000003</v>
      </c>
      <c r="H14">
        <f>PPCL_Spot!P14</f>
        <v>11.003236245954694</v>
      </c>
      <c r="I14">
        <f>Bawana_NG!P14</f>
        <v>98.605919304779619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996.91750268225474</v>
      </c>
      <c r="P14" s="77">
        <v>118.36548309547433</v>
      </c>
      <c r="Q14" s="77">
        <v>38.365607829670324</v>
      </c>
      <c r="R14" s="80">
        <v>0</v>
      </c>
      <c r="S14" s="80">
        <v>0</v>
      </c>
      <c r="T14" s="78">
        <f>SUMPRODUCT(LTA!F14:AJ14,LTA!F$101:AJ$101,LTA!F$103:AJ$103)</f>
        <v>25.92</v>
      </c>
      <c r="U14" s="78">
        <f>SUMPRODUCT(LTA!F14:AJ14,LTA!F$102:AJ$102,LTA!F$103:AJ$103)</f>
        <v>90.25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732.93000000000018</v>
      </c>
      <c r="AB14" s="117">
        <f>-STOA!N14</f>
        <v>0</v>
      </c>
      <c r="AC14">
        <f t="shared" si="0"/>
        <v>19.407434231947573</v>
      </c>
      <c r="AD14">
        <f t="shared" si="1"/>
        <v>2185.9828193984581</v>
      </c>
      <c r="AE14">
        <f>'IDT-1'!B14</f>
        <v>0</v>
      </c>
      <c r="AF14" s="26"/>
      <c r="AG14">
        <f t="shared" si="2"/>
        <v>2185.9828193984581</v>
      </c>
      <c r="AI14" s="75">
        <f>PXIL!H14</f>
        <v>0</v>
      </c>
      <c r="AJ14" s="75">
        <f>PXIL!N14</f>
        <v>0</v>
      </c>
      <c r="AK14" s="75">
        <f>RTM_IEX!H14</f>
        <v>46.48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12.606263048016702</v>
      </c>
      <c r="F15">
        <f>GT_Spot!P15</f>
        <v>0</v>
      </c>
      <c r="G15">
        <f>PPCL_NG!P15</f>
        <v>33.950000000000003</v>
      </c>
      <c r="H15">
        <f>PPCL_Spot!P15</f>
        <v>11.003236245954694</v>
      </c>
      <c r="I15">
        <f>Bawana_NG!P15</f>
        <v>98.605919304779619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996.2268556961061</v>
      </c>
      <c r="P15" s="77">
        <v>118.36548309547433</v>
      </c>
      <c r="Q15" s="77">
        <v>38.365607829670324</v>
      </c>
      <c r="R15" s="80">
        <v>0</v>
      </c>
      <c r="S15" s="80">
        <v>0</v>
      </c>
      <c r="T15" s="78">
        <f>SUMPRODUCT(LTA!F15:AJ15,LTA!F$101:AJ$101,LTA!F$103:AJ$103)</f>
        <v>28.839999999999996</v>
      </c>
      <c r="U15" s="78">
        <f>SUMPRODUCT(LTA!F15:AJ15,LTA!F$102:AJ$102,LTA!F$103:AJ$103)</f>
        <v>91.6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13.56</v>
      </c>
      <c r="Z15" s="75">
        <f>IEX!N15</f>
        <v>0</v>
      </c>
      <c r="AA15" s="117">
        <f>STOA!H15</f>
        <v>594.67999999999995</v>
      </c>
      <c r="AB15" s="117">
        <f>-STOA!N15</f>
        <v>0</v>
      </c>
      <c r="AC15">
        <f t="shared" si="0"/>
        <v>18.546293613936015</v>
      </c>
      <c r="AD15">
        <f t="shared" si="1"/>
        <v>2088.9870716060655</v>
      </c>
      <c r="AE15">
        <f>'IDT-1'!B15</f>
        <v>0</v>
      </c>
      <c r="AF15" s="26"/>
      <c r="AG15">
        <f t="shared" si="2"/>
        <v>2088.9870716060655</v>
      </c>
      <c r="AI15" s="75">
        <f>PXIL!H15</f>
        <v>0</v>
      </c>
      <c r="AJ15" s="75">
        <f>PXIL!N15</f>
        <v>0</v>
      </c>
      <c r="AK15" s="75">
        <f>RTM_IEX!H15</f>
        <v>69.73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12.606263048016702</v>
      </c>
      <c r="F16">
        <f>GT_Spot!P16</f>
        <v>0</v>
      </c>
      <c r="G16">
        <f>PPCL_NG!P16</f>
        <v>33.950000000000003</v>
      </c>
      <c r="H16">
        <f>PPCL_Spot!P16</f>
        <v>11.003236245954694</v>
      </c>
      <c r="I16">
        <f>Bawana_NG!P16</f>
        <v>98.605919304779619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997.63551986330617</v>
      </c>
      <c r="P16" s="77">
        <v>118.36548309547433</v>
      </c>
      <c r="Q16" s="77">
        <v>38.369999999999997</v>
      </c>
      <c r="R16" s="80">
        <v>0</v>
      </c>
      <c r="S16" s="80">
        <v>0</v>
      </c>
      <c r="T16" s="78">
        <f>SUMPRODUCT(LTA!F16:AJ16,LTA!F$101:AJ$101,LTA!F$103:AJ$103)</f>
        <v>29.34</v>
      </c>
      <c r="U16" s="78">
        <f>SUMPRODUCT(LTA!F16:AJ16,LTA!F$102:AJ$102,LTA!F$103:AJ$103)</f>
        <v>89.33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8.7100000000000009</v>
      </c>
      <c r="Z16" s="75">
        <f>IEX!N16</f>
        <v>0</v>
      </c>
      <c r="AA16" s="117">
        <f>STOA!H16</f>
        <v>594.67999999999995</v>
      </c>
      <c r="AB16" s="117">
        <f>-STOA!N16</f>
        <v>0</v>
      </c>
      <c r="AC16">
        <f t="shared" si="0"/>
        <v>18.457880509706275</v>
      </c>
      <c r="AD16">
        <f t="shared" si="1"/>
        <v>2079.028541047825</v>
      </c>
      <c r="AE16">
        <f>'IDT-1'!B16</f>
        <v>0</v>
      </c>
      <c r="AF16" s="26"/>
      <c r="AG16">
        <f t="shared" si="2"/>
        <v>2079.028541047825</v>
      </c>
      <c r="AI16" s="75">
        <f>PXIL!H16</f>
        <v>0</v>
      </c>
      <c r="AJ16" s="75">
        <f>PXIL!N16</f>
        <v>0</v>
      </c>
      <c r="AK16" s="75">
        <f>RTM_IEX!H16</f>
        <v>64.89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12.606263048016702</v>
      </c>
      <c r="F17">
        <f>GT_Spot!P17</f>
        <v>0</v>
      </c>
      <c r="G17">
        <f>PPCL_NG!P17</f>
        <v>33.950000000000003</v>
      </c>
      <c r="H17">
        <f>PPCL_Spot!P17</f>
        <v>11.003236245954694</v>
      </c>
      <c r="I17">
        <f>Bawana_NG!P17</f>
        <v>98.605919304779619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997.63551986330617</v>
      </c>
      <c r="P17" s="77">
        <v>118.36548309547433</v>
      </c>
      <c r="Q17" s="77">
        <v>38.369999999999997</v>
      </c>
      <c r="R17" s="80">
        <v>0</v>
      </c>
      <c r="S17" s="80">
        <v>0</v>
      </c>
      <c r="T17" s="78">
        <f>SUMPRODUCT(LTA!F17:AJ17,LTA!F$101:AJ$101,LTA!F$103:AJ$103)</f>
        <v>29.43</v>
      </c>
      <c r="U17" s="78">
        <f>SUMPRODUCT(LTA!F17:AJ17,LTA!F$102:AJ$102,LTA!F$103:AJ$103)</f>
        <v>89.51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594.67999999999995</v>
      </c>
      <c r="AB17" s="117">
        <f>-STOA!N17</f>
        <v>0</v>
      </c>
      <c r="AC17">
        <f t="shared" si="0"/>
        <v>18.647696509706275</v>
      </c>
      <c r="AD17">
        <f t="shared" si="1"/>
        <v>2100.4087250478251</v>
      </c>
      <c r="AE17">
        <f>'IDT-1'!B17</f>
        <v>0</v>
      </c>
      <c r="AF17" s="26"/>
      <c r="AG17">
        <f t="shared" si="2"/>
        <v>2100.4087250478251</v>
      </c>
      <c r="AI17" s="75">
        <f>PXIL!H17</f>
        <v>0</v>
      </c>
      <c r="AJ17" s="75">
        <f>PXIL!N17</f>
        <v>0</v>
      </c>
      <c r="AK17" s="75">
        <f>RTM_IEX!H17</f>
        <v>94.9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12.606263048016702</v>
      </c>
      <c r="F18">
        <f>GT_Spot!P18</f>
        <v>0</v>
      </c>
      <c r="G18">
        <f>PPCL_NG!P18</f>
        <v>33.950000000000003</v>
      </c>
      <c r="H18">
        <f>PPCL_Spot!P18</f>
        <v>11.003236245954694</v>
      </c>
      <c r="I18">
        <f>Bawana_NG!P18</f>
        <v>98.605919304779619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997.63551986330617</v>
      </c>
      <c r="P18" s="77">
        <v>118.36548309547433</v>
      </c>
      <c r="Q18" s="77">
        <v>38.369999999999997</v>
      </c>
      <c r="R18" s="80">
        <v>0</v>
      </c>
      <c r="S18" s="80">
        <v>0</v>
      </c>
      <c r="T18" s="78">
        <f>SUMPRODUCT(LTA!F18:AJ18,LTA!F$101:AJ$101,LTA!F$103:AJ$103)</f>
        <v>29.78</v>
      </c>
      <c r="U18" s="78">
        <f>SUMPRODUCT(LTA!F18:AJ18,LTA!F$102:AJ$102,LTA!F$103:AJ$103)</f>
        <v>90.13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594.67999999999995</v>
      </c>
      <c r="AB18" s="117">
        <f>-STOA!N18</f>
        <v>0</v>
      </c>
      <c r="AC18">
        <f t="shared" si="0"/>
        <v>18.255744509706275</v>
      </c>
      <c r="AD18">
        <f t="shared" si="1"/>
        <v>2056.2606770478246</v>
      </c>
      <c r="AE18">
        <f>'IDT-1'!B18</f>
        <v>0</v>
      </c>
      <c r="AF18" s="26"/>
      <c r="AG18">
        <f t="shared" si="2"/>
        <v>2056.2606770478246</v>
      </c>
      <c r="AI18" s="75">
        <f>PXIL!H18</f>
        <v>0</v>
      </c>
      <c r="AJ18" s="75">
        <f>PXIL!N18</f>
        <v>0</v>
      </c>
      <c r="AK18" s="75">
        <f>RTM_IEX!H18</f>
        <v>49.39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13.246799884158703</v>
      </c>
      <c r="F19">
        <f>GT_Spot!P19</f>
        <v>0</v>
      </c>
      <c r="G19">
        <f>PPCL_NG!P19</f>
        <v>33.950000000000003</v>
      </c>
      <c r="H19">
        <f>PPCL_Spot!P19</f>
        <v>9.6199999999999992</v>
      </c>
      <c r="I19">
        <f>Bawana_NG!P19</f>
        <v>98.605919304779619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997.41352929770608</v>
      </c>
      <c r="P19" s="77">
        <v>118.36548309547433</v>
      </c>
      <c r="Q19" s="77">
        <v>38.369999999999997</v>
      </c>
      <c r="R19" s="80">
        <v>0</v>
      </c>
      <c r="S19" s="80">
        <v>0</v>
      </c>
      <c r="T19" s="78">
        <f>SUMPRODUCT(LTA!F19:AJ19,LTA!F$101:AJ$101,LTA!F$103:AJ$103)</f>
        <v>29.79</v>
      </c>
      <c r="U19" s="78">
        <f>SUMPRODUCT(LTA!F19:AJ19,LTA!F$102:AJ$102,LTA!F$103:AJ$103)</f>
        <v>90.41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594.9</v>
      </c>
      <c r="AB19" s="117">
        <f>-STOA!N19</f>
        <v>0</v>
      </c>
      <c r="AC19">
        <f t="shared" si="0"/>
        <v>17.905892513144597</v>
      </c>
      <c r="AD19">
        <f t="shared" si="1"/>
        <v>1996.7658390689737</v>
      </c>
      <c r="AE19">
        <f>'IDT-1'!B19</f>
        <v>0</v>
      </c>
      <c r="AF19" s="26"/>
      <c r="AG19">
        <f t="shared" si="2"/>
        <v>1996.7658390689737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13.246799884158703</v>
      </c>
      <c r="F20">
        <f>GT_Spot!P20</f>
        <v>0</v>
      </c>
      <c r="G20">
        <f>PPCL_NG!P20</f>
        <v>33.950000000000003</v>
      </c>
      <c r="H20">
        <f>PPCL_Spot!P20</f>
        <v>9.6199999999999992</v>
      </c>
      <c r="I20">
        <f>Bawana_NG!P20</f>
        <v>98.605919304779619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996.004865130506</v>
      </c>
      <c r="P20" s="77">
        <v>118.36548309547433</v>
      </c>
      <c r="Q20" s="77">
        <v>38.369999999999997</v>
      </c>
      <c r="R20" s="80">
        <v>0</v>
      </c>
      <c r="S20" s="80">
        <v>0</v>
      </c>
      <c r="T20" s="78">
        <f>SUMPRODUCT(LTA!F20:AJ20,LTA!F$101:AJ$101,LTA!F$103:AJ$103)</f>
        <v>26.340000000000003</v>
      </c>
      <c r="U20" s="78">
        <f>SUMPRODUCT(LTA!F20:AJ20,LTA!F$102:AJ$102,LTA!F$103:AJ$103)</f>
        <v>91.59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594.9</v>
      </c>
      <c r="AB20" s="117">
        <f>-STOA!N20</f>
        <v>0</v>
      </c>
      <c r="AC20">
        <f t="shared" si="0"/>
        <v>17.818794993251281</v>
      </c>
      <c r="AD20">
        <f t="shared" si="1"/>
        <v>2007.0442724216668</v>
      </c>
      <c r="AE20">
        <f>'IDT-1'!B20</f>
        <v>0</v>
      </c>
      <c r="AF20" s="26"/>
      <c r="AG20">
        <f t="shared" si="2"/>
        <v>2007.0442724216668</v>
      </c>
      <c r="AI20" s="75">
        <f>PXIL!H20</f>
        <v>0</v>
      </c>
      <c r="AJ20" s="75">
        <f>PXIL!N20</f>
        <v>0</v>
      </c>
      <c r="AK20" s="75">
        <f>RTM_IEX!H20</f>
        <v>3.87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13.246799884158703</v>
      </c>
      <c r="F21">
        <f>GT_Spot!P21</f>
        <v>0</v>
      </c>
      <c r="G21">
        <f>PPCL_NG!P21</f>
        <v>33.950000000000003</v>
      </c>
      <c r="H21">
        <f>PPCL_Spot!P21</f>
        <v>9.6199999999999992</v>
      </c>
      <c r="I21">
        <f>Bawana_NG!P21</f>
        <v>98.605919304779619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940.39641554970729</v>
      </c>
      <c r="P21" s="77">
        <v>118.36548309547433</v>
      </c>
      <c r="Q21" s="77">
        <v>38.369999999999997</v>
      </c>
      <c r="R21" s="80">
        <v>0</v>
      </c>
      <c r="S21" s="80">
        <v>0</v>
      </c>
      <c r="T21" s="78">
        <f>SUMPRODUCT(LTA!F21:AJ21,LTA!F$101:AJ$101,LTA!F$103:AJ$103)</f>
        <v>26.240000000000002</v>
      </c>
      <c r="U21" s="78">
        <f>SUMPRODUCT(LTA!F21:AJ21,LTA!F$102:AJ$102,LTA!F$103:AJ$103)</f>
        <v>91.34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594.9</v>
      </c>
      <c r="AB21" s="117">
        <f>-STOA!N21</f>
        <v>0</v>
      </c>
      <c r="AC21">
        <f t="shared" si="0"/>
        <v>17.292304636940255</v>
      </c>
      <c r="AD21">
        <f t="shared" si="1"/>
        <v>1947.7423131971793</v>
      </c>
      <c r="AE21">
        <f>'IDT-1'!B21</f>
        <v>0</v>
      </c>
      <c r="AF21" s="26"/>
      <c r="AG21">
        <f t="shared" si="2"/>
        <v>1947.7423131971793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13.246799884158703</v>
      </c>
      <c r="F22">
        <f>GT_Spot!P22</f>
        <v>0</v>
      </c>
      <c r="G22">
        <f>PPCL_NG!P22</f>
        <v>33.950000000000003</v>
      </c>
      <c r="H22">
        <f>PPCL_Spot!P22</f>
        <v>9.6199999999999992</v>
      </c>
      <c r="I22">
        <f>Bawana_NG!P22</f>
        <v>98.605919304779619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940.39641554970729</v>
      </c>
      <c r="P22" s="77">
        <v>118.36548309547433</v>
      </c>
      <c r="Q22" s="77">
        <v>38.369999999999997</v>
      </c>
      <c r="R22" s="80">
        <v>0</v>
      </c>
      <c r="S22" s="80">
        <v>0</v>
      </c>
      <c r="T22" s="78">
        <f>SUMPRODUCT(LTA!F22:AJ22,LTA!F$101:AJ$101,LTA!F$103:AJ$103)</f>
        <v>19.559999999999999</v>
      </c>
      <c r="U22" s="78">
        <f>SUMPRODUCT(LTA!F22:AJ22,LTA!F$102:AJ$102,LTA!F$103:AJ$103)</f>
        <v>71.489999999999995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594.9</v>
      </c>
      <c r="AB22" s="117">
        <f>-STOA!N22</f>
        <v>0</v>
      </c>
      <c r="AC22">
        <f t="shared" si="0"/>
        <v>17.237832636940254</v>
      </c>
      <c r="AD22">
        <f t="shared" si="1"/>
        <v>1941.6067851971791</v>
      </c>
      <c r="AE22">
        <f>'IDT-1'!B22</f>
        <v>0</v>
      </c>
      <c r="AF22" s="26"/>
      <c r="AG22">
        <f t="shared" si="2"/>
        <v>1941.6067851971791</v>
      </c>
      <c r="AI22" s="75">
        <f>PXIL!H22</f>
        <v>0</v>
      </c>
      <c r="AJ22" s="75">
        <f>PXIL!N22</f>
        <v>0</v>
      </c>
      <c r="AK22" s="75">
        <f>RTM_IEX!H22</f>
        <v>20.34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13.246799884158703</v>
      </c>
      <c r="F23">
        <f>GT_Spot!P23</f>
        <v>0</v>
      </c>
      <c r="G23">
        <f>PPCL_NG!P23</f>
        <v>33.950000000000003</v>
      </c>
      <c r="H23">
        <f>PPCL_Spot!P23</f>
        <v>9.6199999999999992</v>
      </c>
      <c r="I23">
        <f>Bawana_NG!P23</f>
        <v>98.605919304779619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934.98757292648963</v>
      </c>
      <c r="P23" s="77">
        <v>118.36548309547433</v>
      </c>
      <c r="Q23" s="77">
        <v>38.53</v>
      </c>
      <c r="R23" s="80">
        <v>0</v>
      </c>
      <c r="S23" s="80">
        <v>0</v>
      </c>
      <c r="T23" s="78">
        <f>SUMPRODUCT(LTA!F23:AJ23,LTA!F$101:AJ$101,LTA!F$103:AJ$103)</f>
        <v>19.57</v>
      </c>
      <c r="U23" s="78">
        <f>SUMPRODUCT(LTA!F23:AJ23,LTA!F$102:AJ$102,LTA!F$103:AJ$103)</f>
        <v>71.959999999999994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594.9</v>
      </c>
      <c r="AB23" s="117">
        <f>-STOA!N23</f>
        <v>0</v>
      </c>
      <c r="AC23">
        <f t="shared" si="0"/>
        <v>17.71824689610937</v>
      </c>
      <c r="AD23">
        <f t="shared" si="1"/>
        <v>1837.0175283147926</v>
      </c>
      <c r="AE23">
        <f>'IDT-1'!B23</f>
        <v>0</v>
      </c>
      <c r="AF23" s="26"/>
      <c r="AG23">
        <f t="shared" si="2"/>
        <v>1837.0175283147926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13.246799884158703</v>
      </c>
      <c r="F24">
        <f>GT_Spot!P24</f>
        <v>0</v>
      </c>
      <c r="G24">
        <f>PPCL_NG!P24</f>
        <v>33.950000000000003</v>
      </c>
      <c r="H24">
        <f>PPCL_Spot!P24</f>
        <v>9.6199999999999992</v>
      </c>
      <c r="I24">
        <f>Bawana_NG!P24</f>
        <v>95.536078479661782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934.99247772897468</v>
      </c>
      <c r="P24" s="77">
        <v>118.36548309547433</v>
      </c>
      <c r="Q24" s="77">
        <v>38.365607829670324</v>
      </c>
      <c r="R24" s="80">
        <v>0</v>
      </c>
      <c r="S24" s="80">
        <v>0</v>
      </c>
      <c r="T24" s="78">
        <f>SUMPRODUCT(LTA!F24:AJ24,LTA!F$101:AJ$101,LTA!F$103:AJ$103)</f>
        <v>19.57</v>
      </c>
      <c r="U24" s="78">
        <f>SUMPRODUCT(LTA!F24:AJ24,LTA!F$102:AJ$102,LTA!F$103:AJ$103)</f>
        <v>72.150000000000006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594.9</v>
      </c>
      <c r="AB24" s="117">
        <f>-STOA!N24</f>
        <v>0</v>
      </c>
      <c r="AC24">
        <f t="shared" si="0"/>
        <v>17.584963277744958</v>
      </c>
      <c r="AD24">
        <f t="shared" si="1"/>
        <v>1846.1114837401947</v>
      </c>
      <c r="AE24">
        <f>'IDT-1'!B24</f>
        <v>0</v>
      </c>
      <c r="AF24" s="26"/>
      <c r="AG24">
        <f t="shared" si="2"/>
        <v>1846.1114837401947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-67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13.246799884158703</v>
      </c>
      <c r="F25">
        <f>GT_Spot!P25</f>
        <v>0</v>
      </c>
      <c r="G25">
        <f>PPCL_NG!P25</f>
        <v>33.950000000000003</v>
      </c>
      <c r="H25">
        <f>PPCL_Spot!P25</f>
        <v>9.6199999999999992</v>
      </c>
      <c r="I25">
        <f>Bawana_NG!P25</f>
        <v>95.536078479661782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934.99240237786182</v>
      </c>
      <c r="P25" s="77">
        <v>118.36548309547433</v>
      </c>
      <c r="Q25" s="77">
        <v>38.365607829670324</v>
      </c>
      <c r="R25" s="80">
        <v>0</v>
      </c>
      <c r="S25" s="80">
        <v>0</v>
      </c>
      <c r="T25" s="78">
        <f>SUMPRODUCT(LTA!F25:AJ25,LTA!F$101:AJ$101,LTA!F$103:AJ$103)</f>
        <v>19.93</v>
      </c>
      <c r="U25" s="78">
        <f>SUMPRODUCT(LTA!F25:AJ25,LTA!F$102:AJ$102,LTA!F$103:AJ$103)</f>
        <v>72.459999999999994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594.9</v>
      </c>
      <c r="AB25" s="117">
        <f>-STOA!N25</f>
        <v>0</v>
      </c>
      <c r="AC25">
        <f t="shared" si="0"/>
        <v>17.102561600934422</v>
      </c>
      <c r="AD25">
        <f t="shared" si="1"/>
        <v>1902.2638100658926</v>
      </c>
      <c r="AE25">
        <f>'IDT-1'!B25</f>
        <v>0</v>
      </c>
      <c r="AF25" s="26"/>
      <c r="AG25">
        <f t="shared" si="2"/>
        <v>1902.2638100658926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13.246799884158703</v>
      </c>
      <c r="F26">
        <f>GT_Spot!P26</f>
        <v>0</v>
      </c>
      <c r="G26">
        <f>PPCL_NG!P26</f>
        <v>33.950000000000003</v>
      </c>
      <c r="H26">
        <f>PPCL_Spot!P26</f>
        <v>9.6199999999999992</v>
      </c>
      <c r="I26">
        <f>Bawana_NG!P26</f>
        <v>95.536078479661782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934.99458727904982</v>
      </c>
      <c r="P26" s="77">
        <v>118.36548309547433</v>
      </c>
      <c r="Q26" s="77">
        <v>38.365607829670324</v>
      </c>
      <c r="R26" s="80">
        <v>0</v>
      </c>
      <c r="S26" s="80">
        <v>0</v>
      </c>
      <c r="T26" s="78">
        <f>SUMPRODUCT(LTA!F26:AJ26,LTA!F$101:AJ$101,LTA!F$103:AJ$103)</f>
        <v>22.79</v>
      </c>
      <c r="U26" s="78">
        <f>SUMPRODUCT(LTA!F26:AJ26,LTA!F$102:AJ$102,LTA!F$103:AJ$103)</f>
        <v>72.09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594.9</v>
      </c>
      <c r="AB26" s="117">
        <f>-STOA!N26</f>
        <v>0</v>
      </c>
      <c r="AC26">
        <f t="shared" si="0"/>
        <v>17.524008566563662</v>
      </c>
      <c r="AD26">
        <f t="shared" si="1"/>
        <v>1859.3345480014509</v>
      </c>
      <c r="AE26">
        <f>'IDT-1'!B26</f>
        <v>0</v>
      </c>
      <c r="AF26" s="26"/>
      <c r="AG26">
        <f t="shared" si="2"/>
        <v>1859.3345480014509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13.246799884158703</v>
      </c>
      <c r="F27">
        <f>GT_Spot!P27</f>
        <v>0</v>
      </c>
      <c r="G27">
        <f>PPCL_NG!P27</f>
        <v>33.950000000000003</v>
      </c>
      <c r="H27">
        <f>PPCL_Spot!P27</f>
        <v>9.6199999999999992</v>
      </c>
      <c r="I27">
        <f>Bawana_NG!P27</f>
        <v>95.536078479661782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943.73853981548166</v>
      </c>
      <c r="P27" s="77">
        <v>118.36548309547433</v>
      </c>
      <c r="Q27" s="77">
        <v>38.365607829670324</v>
      </c>
      <c r="R27" s="80">
        <v>9.3947981604496675</v>
      </c>
      <c r="S27" s="80">
        <v>0</v>
      </c>
      <c r="T27" s="78">
        <f>SUMPRODUCT(LTA!F27:AJ27,LTA!F$101:AJ$101,LTA!F$103:AJ$103)</f>
        <v>24.83</v>
      </c>
      <c r="U27" s="78">
        <f>SUMPRODUCT(LTA!F27:AJ27,LTA!F$102:AJ$102,LTA!F$103:AJ$103)</f>
        <v>72.040000000000006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430.80999999999995</v>
      </c>
      <c r="AB27" s="117">
        <f>-STOA!N27</f>
        <v>0</v>
      </c>
      <c r="AC27">
        <f t="shared" si="0"/>
        <v>16.501032303931087</v>
      </c>
      <c r="AD27">
        <f t="shared" si="1"/>
        <v>1858.616274960965</v>
      </c>
      <c r="AE27">
        <f>'IDT-1'!B27</f>
        <v>0</v>
      </c>
      <c r="AF27" s="26"/>
      <c r="AG27">
        <f t="shared" si="2"/>
        <v>1858.616274960965</v>
      </c>
      <c r="AI27" s="75">
        <f>PXIL!H27</f>
        <v>0</v>
      </c>
      <c r="AJ27" s="75">
        <f>PXIL!N27</f>
        <v>0</v>
      </c>
      <c r="AK27" s="75">
        <f>RTM_IEX!H27</f>
        <v>85.22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13.246799884158703</v>
      </c>
      <c r="F28">
        <f>GT_Spot!P28</f>
        <v>0</v>
      </c>
      <c r="G28">
        <f>PPCL_NG!P28</f>
        <v>33.950000000000003</v>
      </c>
      <c r="H28">
        <f>PPCL_Spot!P28</f>
        <v>9.6199999999999992</v>
      </c>
      <c r="I28">
        <f>Bawana_NG!P28</f>
        <v>95.536078479661782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963.42841717593433</v>
      </c>
      <c r="P28" s="77">
        <v>118.36548309547433</v>
      </c>
      <c r="Q28" s="77">
        <v>38.365607829670324</v>
      </c>
      <c r="R28" s="80">
        <v>21.400000000000002</v>
      </c>
      <c r="S28" s="80">
        <v>0</v>
      </c>
      <c r="T28" s="78">
        <f>SUMPRODUCT(LTA!F28:AJ28,LTA!F$101:AJ$101,LTA!F$103:AJ$103)</f>
        <v>25.29</v>
      </c>
      <c r="U28" s="78">
        <f>SUMPRODUCT(LTA!F28:AJ28,LTA!F$102:AJ$102,LTA!F$103:AJ$103)</f>
        <v>61.12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430.80999999999995</v>
      </c>
      <c r="AB28" s="117">
        <f>-STOA!N28</f>
        <v>0</v>
      </c>
      <c r="AC28">
        <f t="shared" si="0"/>
        <v>16.023149000891117</v>
      </c>
      <c r="AD28">
        <f t="shared" si="1"/>
        <v>1804.7892374640082</v>
      </c>
      <c r="AE28">
        <f>'IDT-1'!B28</f>
        <v>0</v>
      </c>
      <c r="AF28" s="26"/>
      <c r="AG28">
        <f t="shared" si="2"/>
        <v>1804.7892374640082</v>
      </c>
      <c r="AI28" s="75">
        <f>PXIL!H28</f>
        <v>0</v>
      </c>
      <c r="AJ28" s="75">
        <f>PXIL!N28</f>
        <v>0</v>
      </c>
      <c r="AK28" s="75">
        <f>RTM_IEX!H28</f>
        <v>9.68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13.246799884158703</v>
      </c>
      <c r="F29">
        <f>GT_Spot!P29</f>
        <v>0</v>
      </c>
      <c r="G29">
        <f>PPCL_NG!P29</f>
        <v>33.950000000000003</v>
      </c>
      <c r="H29">
        <f>PPCL_Spot!P29</f>
        <v>9.6199999999999992</v>
      </c>
      <c r="I29">
        <f>Bawana_NG!P29</f>
        <v>95.536078479661782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963.42841717593433</v>
      </c>
      <c r="P29" s="77">
        <v>118.36548309547433</v>
      </c>
      <c r="Q29" s="77">
        <v>38.365607829670324</v>
      </c>
      <c r="R29" s="80">
        <v>35</v>
      </c>
      <c r="S29" s="80">
        <v>0</v>
      </c>
      <c r="T29" s="78">
        <f>SUMPRODUCT(LTA!F29:AJ29,LTA!F$101:AJ$101,LTA!F$103:AJ$103)</f>
        <v>31</v>
      </c>
      <c r="U29" s="78">
        <f>SUMPRODUCT(LTA!F29:AJ29,LTA!F$102:AJ$102,LTA!F$103:AJ$103)</f>
        <v>60.94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431.58999999999992</v>
      </c>
      <c r="AB29" s="117">
        <f>-STOA!N29</f>
        <v>0</v>
      </c>
      <c r="AC29">
        <f t="shared" si="0"/>
        <v>16.557079377000882</v>
      </c>
      <c r="AD29">
        <f t="shared" si="1"/>
        <v>1764.4853070878985</v>
      </c>
      <c r="AE29">
        <f>'IDT-1'!B29</f>
        <v>0</v>
      </c>
      <c r="AF29" s="26"/>
      <c r="AG29">
        <f t="shared" si="2"/>
        <v>1764.4853070878985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-50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13.246799884158703</v>
      </c>
      <c r="F30">
        <f>GT_Spot!P30</f>
        <v>0</v>
      </c>
      <c r="G30">
        <f>PPCL_NG!P30</f>
        <v>33.950000000000003</v>
      </c>
      <c r="H30">
        <f>PPCL_Spot!P30</f>
        <v>9.6199999999999992</v>
      </c>
      <c r="I30">
        <f>Bawana_NG!P30</f>
        <v>95.536078479661782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963.4290438920915</v>
      </c>
      <c r="P30" s="77">
        <v>118.36548309547433</v>
      </c>
      <c r="Q30" s="77">
        <v>38.365607829670324</v>
      </c>
      <c r="R30" s="80">
        <v>42</v>
      </c>
      <c r="S30" s="80">
        <v>0</v>
      </c>
      <c r="T30" s="78">
        <f>SUMPRODUCT(LTA!F30:AJ30,LTA!F$101:AJ$101,LTA!F$103:AJ$103)</f>
        <v>38.159999999999997</v>
      </c>
      <c r="U30" s="78">
        <f>SUMPRODUCT(LTA!F30:AJ30,LTA!F$102:AJ$102,LTA!F$103:AJ$103)</f>
        <v>60.75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433.64999999999992</v>
      </c>
      <c r="AB30" s="117">
        <f>-STOA!N30</f>
        <v>0</v>
      </c>
      <c r="AC30">
        <f t="shared" si="0"/>
        <v>16.636001999447696</v>
      </c>
      <c r="AD30">
        <f t="shared" si="1"/>
        <v>1787.4370111816088</v>
      </c>
      <c r="AE30">
        <f>'IDT-1'!B30</f>
        <v>0</v>
      </c>
      <c r="AF30" s="26"/>
      <c r="AG30">
        <f t="shared" si="2"/>
        <v>1787.4370111816088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13.246799884158703</v>
      </c>
      <c r="F31">
        <f>GT_Spot!P31</f>
        <v>0</v>
      </c>
      <c r="G31">
        <f>PPCL_NG!P31</f>
        <v>33.950000000000003</v>
      </c>
      <c r="H31">
        <f>PPCL_Spot!P31</f>
        <v>8.89</v>
      </c>
      <c r="I31">
        <f>Bawana_NG!P31</f>
        <v>95.536078479661782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894.93059585108381</v>
      </c>
      <c r="P31" s="77">
        <v>118.36548309547433</v>
      </c>
      <c r="Q31" s="77">
        <v>38.365607829670324</v>
      </c>
      <c r="R31" s="80">
        <v>42</v>
      </c>
      <c r="S31" s="80">
        <v>0</v>
      </c>
      <c r="T31" s="78">
        <f>SUMPRODUCT(LTA!F31:AJ31,LTA!F$101:AJ$101,LTA!F$103:AJ$103)</f>
        <v>49.24</v>
      </c>
      <c r="U31" s="78">
        <f>SUMPRODUCT(LTA!F31:AJ31,LTA!F$102:AJ$102,LTA!F$103:AJ$103)</f>
        <v>61.79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434.9199999999999</v>
      </c>
      <c r="AB31" s="117">
        <f>-STOA!N31</f>
        <v>0</v>
      </c>
      <c r="AC31">
        <f t="shared" si="0"/>
        <v>15.949304851198532</v>
      </c>
      <c r="AD31">
        <f t="shared" si="1"/>
        <v>1754.2852602888502</v>
      </c>
      <c r="AE31">
        <f>'IDT-1'!B31</f>
        <v>0</v>
      </c>
      <c r="AF31" s="26"/>
      <c r="AG31">
        <f t="shared" si="2"/>
        <v>1754.2852602888502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13.246799884158703</v>
      </c>
      <c r="F32">
        <f>GT_Spot!P32</f>
        <v>0</v>
      </c>
      <c r="G32">
        <f>PPCL_NG!P32</f>
        <v>33.950000000000003</v>
      </c>
      <c r="H32">
        <f>PPCL_Spot!P32</f>
        <v>8.93</v>
      </c>
      <c r="I32">
        <f>Bawana_NG!P32</f>
        <v>95.536078479661782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897.70876974742532</v>
      </c>
      <c r="P32" s="77">
        <v>118.36548309547433</v>
      </c>
      <c r="Q32" s="77">
        <v>38.365607829670324</v>
      </c>
      <c r="R32" s="80">
        <v>42</v>
      </c>
      <c r="S32" s="80">
        <v>0</v>
      </c>
      <c r="T32" s="78">
        <f>SUMPRODUCT(LTA!F32:AJ32,LTA!F$101:AJ$101,LTA!F$103:AJ$103)</f>
        <v>62.86</v>
      </c>
      <c r="U32" s="78">
        <f>SUMPRODUCT(LTA!F32:AJ32,LTA!F$102:AJ$102,LTA!F$103:AJ$103)</f>
        <v>63.709999999999994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438.88999999999993</v>
      </c>
      <c r="AB32" s="117">
        <f>-STOA!N32</f>
        <v>0</v>
      </c>
      <c r="AC32">
        <f t="shared" si="0"/>
        <v>16.065889633786579</v>
      </c>
      <c r="AD32">
        <f t="shared" si="1"/>
        <v>1785.4968494026036</v>
      </c>
      <c r="AE32">
        <f>'IDT-1'!B32</f>
        <v>0</v>
      </c>
      <c r="AF32" s="26"/>
      <c r="AG32">
        <f t="shared" si="2"/>
        <v>1785.4968494026036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13.246799884158703</v>
      </c>
      <c r="F33">
        <f>GT_Spot!P33</f>
        <v>0</v>
      </c>
      <c r="G33">
        <f>PPCL_NG!P33</f>
        <v>33.950000000000003</v>
      </c>
      <c r="H33">
        <f>PPCL_Spot!P33</f>
        <v>8.93</v>
      </c>
      <c r="I33">
        <f>Bawana_NG!P33</f>
        <v>95.536078479661782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895.48637543607151</v>
      </c>
      <c r="P33" s="77">
        <v>119.35</v>
      </c>
      <c r="Q33" s="77">
        <v>38.365607829670324</v>
      </c>
      <c r="R33" s="80">
        <v>42</v>
      </c>
      <c r="S33" s="80">
        <v>0</v>
      </c>
      <c r="T33" s="78">
        <f>SUMPRODUCT(LTA!F33:AJ33,LTA!F$101:AJ$101,LTA!F$103:AJ$103)</f>
        <v>77.81</v>
      </c>
      <c r="U33" s="78">
        <f>SUMPRODUCT(LTA!F33:AJ33,LTA!F$102:AJ$102,LTA!F$103:AJ$103)</f>
        <v>52.79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443.1099999999999</v>
      </c>
      <c r="AB33" s="117">
        <f>-STOA!N33</f>
        <v>0</v>
      </c>
      <c r="AC33">
        <f t="shared" si="0"/>
        <v>16.802334004293336</v>
      </c>
      <c r="AD33">
        <f t="shared" si="1"/>
        <v>1715.7725276252688</v>
      </c>
      <c r="AE33">
        <f>'IDT-1'!B33</f>
        <v>0</v>
      </c>
      <c r="AF33" s="26"/>
      <c r="AG33">
        <f t="shared" si="2"/>
        <v>1715.7725276252688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13.246799884158703</v>
      </c>
      <c r="F34">
        <f>GT_Spot!P34</f>
        <v>0</v>
      </c>
      <c r="G34">
        <f>PPCL_NG!P34</f>
        <v>33.950000000000003</v>
      </c>
      <c r="H34">
        <f>PPCL_Spot!P34</f>
        <v>8.93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881.20781713875203</v>
      </c>
      <c r="P34" s="77">
        <v>119.35</v>
      </c>
      <c r="Q34" s="77">
        <v>38.36438296003513</v>
      </c>
      <c r="R34" s="80">
        <v>42</v>
      </c>
      <c r="S34" s="80">
        <v>0</v>
      </c>
      <c r="T34" s="78">
        <f>SUMPRODUCT(LTA!F34:AJ34,LTA!F$101:AJ$101,LTA!F$103:AJ$103)</f>
        <v>92.27000000000001</v>
      </c>
      <c r="U34" s="78">
        <f>SUMPRODUCT(LTA!F34:AJ34,LTA!F$102:AJ$102,LTA!F$103:AJ$103)</f>
        <v>51.9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447.55999999999989</v>
      </c>
      <c r="AB34" s="117">
        <f>-STOA!N34</f>
        <v>0</v>
      </c>
      <c r="AC34">
        <f t="shared" si="0"/>
        <v>16.574627274103353</v>
      </c>
      <c r="AD34">
        <f t="shared" si="1"/>
        <v>1708.2043727088426</v>
      </c>
      <c r="AE34">
        <f>'IDT-1'!B34</f>
        <v>0</v>
      </c>
      <c r="AF34" s="26"/>
      <c r="AG34">
        <f t="shared" si="2"/>
        <v>1708.2043727088426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-79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12.602504472271916</v>
      </c>
      <c r="F35">
        <f>GT_Spot!P35</f>
        <v>0</v>
      </c>
      <c r="G35">
        <f>PPCL_NG!P35</f>
        <v>33.950000000000003</v>
      </c>
      <c r="H35">
        <f>PPCL_Spot!P35</f>
        <v>8.93</v>
      </c>
      <c r="I35">
        <f>Bawana_NG!P35</f>
        <v>77.19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857.74719612419995</v>
      </c>
      <c r="P35" s="77">
        <v>119.35</v>
      </c>
      <c r="Q35" s="77">
        <v>38.370000000000005</v>
      </c>
      <c r="R35" s="80">
        <v>42.5</v>
      </c>
      <c r="S35" s="80">
        <v>0</v>
      </c>
      <c r="T35" s="78">
        <f>SUMPRODUCT(LTA!F35:AJ35,LTA!F$101:AJ$101,LTA!F$103:AJ$103)</f>
        <v>70.709999999999994</v>
      </c>
      <c r="U35" s="78">
        <f>SUMPRODUCT(LTA!F35:AJ35,LTA!F$102:AJ$102,LTA!F$103:AJ$103)</f>
        <v>50.8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450.07999999999993</v>
      </c>
      <c r="AB35" s="117">
        <f>-STOA!N35</f>
        <v>0</v>
      </c>
      <c r="AC35">
        <f t="shared" si="0"/>
        <v>15.635397365248952</v>
      </c>
      <c r="AD35">
        <f t="shared" si="1"/>
        <v>1761.1143032312227</v>
      </c>
      <c r="AE35">
        <f>'IDT-1'!B35</f>
        <v>0</v>
      </c>
      <c r="AF35" s="26"/>
      <c r="AG35">
        <f t="shared" si="2"/>
        <v>1761.1143032312227</v>
      </c>
      <c r="AI35" s="75">
        <f>PXIL!H35</f>
        <v>0</v>
      </c>
      <c r="AJ35" s="75">
        <f>PXIL!N35</f>
        <v>0</v>
      </c>
      <c r="AK35" s="75">
        <f>RTM_IEX!H35</f>
        <v>14.52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12.602504472271916</v>
      </c>
      <c r="F36">
        <f>GT_Spot!P36</f>
        <v>0</v>
      </c>
      <c r="G36">
        <f>PPCL_NG!P36</f>
        <v>33.950000000000003</v>
      </c>
      <c r="H36">
        <f>PPCL_Spot!P36</f>
        <v>8.93</v>
      </c>
      <c r="I36">
        <f>Bawana_NG!P36</f>
        <v>77.19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857.74590715771956</v>
      </c>
      <c r="P36" s="77">
        <v>119.35</v>
      </c>
      <c r="Q36" s="77">
        <v>38.370000000000005</v>
      </c>
      <c r="R36" s="80">
        <v>42.5</v>
      </c>
      <c r="S36" s="80">
        <v>0</v>
      </c>
      <c r="T36" s="78">
        <f>SUMPRODUCT(LTA!F36:AJ36,LTA!F$101:AJ$101,LTA!F$103:AJ$103)</f>
        <v>73.760000000000005</v>
      </c>
      <c r="U36" s="78">
        <f>SUMPRODUCT(LTA!F36:AJ36,LTA!F$102:AJ$102,LTA!F$103:AJ$103)</f>
        <v>50.85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453.57999999999993</v>
      </c>
      <c r="AB36" s="117">
        <f>-STOA!N36</f>
        <v>0</v>
      </c>
      <c r="AC36">
        <f t="shared" si="0"/>
        <v>15.991840143409298</v>
      </c>
      <c r="AD36">
        <f t="shared" si="1"/>
        <v>1704.836571486582</v>
      </c>
      <c r="AE36">
        <f>'IDT-1'!B36</f>
        <v>0</v>
      </c>
      <c r="AF36" s="26"/>
      <c r="AG36">
        <f t="shared" si="2"/>
        <v>1704.836571486582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12.602504472271916</v>
      </c>
      <c r="F37">
        <f>GT_Spot!P37</f>
        <v>0</v>
      </c>
      <c r="G37">
        <f>PPCL_NG!P37</f>
        <v>33.950000000000003</v>
      </c>
      <c r="H37">
        <f>PPCL_Spot!P37</f>
        <v>8.89</v>
      </c>
      <c r="I37">
        <f>Bawana_NG!P37</f>
        <v>77.19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861.50753744423457</v>
      </c>
      <c r="P37" s="77">
        <v>118.08549378005037</v>
      </c>
      <c r="Q37" s="77">
        <v>37.99</v>
      </c>
      <c r="R37" s="80">
        <v>42.5</v>
      </c>
      <c r="S37" s="80">
        <v>0</v>
      </c>
      <c r="T37" s="78">
        <f>SUMPRODUCT(LTA!F37:AJ37,LTA!F$101:AJ$101,LTA!F$103:AJ$103)</f>
        <v>81.28</v>
      </c>
      <c r="U37" s="78">
        <f>SUMPRODUCT(LTA!F37:AJ37,LTA!F$102:AJ$102,LTA!F$103:AJ$103)</f>
        <v>50.31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460.57999999999993</v>
      </c>
      <c r="AB37" s="117">
        <f>-STOA!N37</f>
        <v>0</v>
      </c>
      <c r="AC37">
        <f t="shared" si="0"/>
        <v>16.568171083782648</v>
      </c>
      <c r="AD37">
        <f t="shared" si="1"/>
        <v>1671.3173646127743</v>
      </c>
      <c r="AE37">
        <f>'IDT-1'!B37</f>
        <v>0</v>
      </c>
      <c r="AF37" s="26"/>
      <c r="AG37">
        <f t="shared" si="2"/>
        <v>1671.3173646127743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-97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12.602504472271916</v>
      </c>
      <c r="F38">
        <f>GT_Spot!P38</f>
        <v>0</v>
      </c>
      <c r="G38">
        <f>PPCL_NG!P38</f>
        <v>33.950000000000003</v>
      </c>
      <c r="H38">
        <f>PPCL_Spot!P38</f>
        <v>9.34</v>
      </c>
      <c r="I38">
        <f>Bawana_NG!P38</f>
        <v>77.19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861.51393923081582</v>
      </c>
      <c r="P38" s="77">
        <v>118.08549378005037</v>
      </c>
      <c r="Q38" s="77">
        <v>37.99</v>
      </c>
      <c r="R38" s="80">
        <v>42.5</v>
      </c>
      <c r="S38" s="80">
        <v>0</v>
      </c>
      <c r="T38" s="78">
        <f>SUMPRODUCT(LTA!F38:AJ38,LTA!F$101:AJ$101,LTA!F$103:AJ$103)</f>
        <v>87.28</v>
      </c>
      <c r="U38" s="78">
        <f>SUMPRODUCT(LTA!F38:AJ38,LTA!F$102:AJ$102,LTA!F$103:AJ$103)</f>
        <v>48.66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467.57999999999993</v>
      </c>
      <c r="AB38" s="117">
        <f>-STOA!N38</f>
        <v>0</v>
      </c>
      <c r="AC38">
        <f t="shared" si="0"/>
        <v>16.716458057115538</v>
      </c>
      <c r="AD38">
        <f t="shared" si="1"/>
        <v>1677.9754794260227</v>
      </c>
      <c r="AE38">
        <f>'IDT-1'!B38</f>
        <v>0</v>
      </c>
      <c r="AF38" s="26"/>
      <c r="AG38">
        <f t="shared" si="2"/>
        <v>1677.9754794260227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-102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12.489982110912344</v>
      </c>
      <c r="F39">
        <f>GT_Spot!P39</f>
        <v>0</v>
      </c>
      <c r="G39">
        <f>PPCL_NG!P39</f>
        <v>33.950000000000003</v>
      </c>
      <c r="H39">
        <f>PPCL_Spot!P39</f>
        <v>9.34</v>
      </c>
      <c r="I39">
        <f>Bawana_NG!P39</f>
        <v>77.19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862.83923832262894</v>
      </c>
      <c r="P39" s="77">
        <v>94.92</v>
      </c>
      <c r="Q39" s="77">
        <v>24.374392573900504</v>
      </c>
      <c r="R39" s="80">
        <v>42.5</v>
      </c>
      <c r="S39" s="80">
        <v>0</v>
      </c>
      <c r="T39" s="78">
        <f>SUMPRODUCT(LTA!F39:AJ39,LTA!F$101:AJ$101,LTA!F$103:AJ$103)</f>
        <v>93.15</v>
      </c>
      <c r="U39" s="78">
        <f>SUMPRODUCT(LTA!F39:AJ39,LTA!F$102:AJ$102,LTA!F$103:AJ$103)</f>
        <v>49.11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473.41999999999996</v>
      </c>
      <c r="AB39" s="117">
        <f>-STOA!N39</f>
        <v>0</v>
      </c>
      <c r="AC39">
        <f t="shared" si="0"/>
        <v>16.082119794465488</v>
      </c>
      <c r="AD39">
        <f t="shared" si="1"/>
        <v>1811.431493212976</v>
      </c>
      <c r="AE39">
        <f>'IDT-1'!B39</f>
        <v>0</v>
      </c>
      <c r="AF39" s="26"/>
      <c r="AG39">
        <f t="shared" si="2"/>
        <v>1811.431493212976</v>
      </c>
      <c r="AI39" s="75">
        <f>PXIL!H39</f>
        <v>0</v>
      </c>
      <c r="AJ39" s="75">
        <f>PXIL!N39</f>
        <v>0</v>
      </c>
      <c r="AK39" s="75">
        <f>RTM_IEX!H39</f>
        <v>54.23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12.489982110912344</v>
      </c>
      <c r="F40">
        <f>GT_Spot!P40</f>
        <v>0</v>
      </c>
      <c r="G40">
        <f>PPCL_NG!P40</f>
        <v>33.950000000000003</v>
      </c>
      <c r="H40">
        <f>PPCL_Spot!P40</f>
        <v>9.34</v>
      </c>
      <c r="I40">
        <f>Bawana_NG!P40</f>
        <v>77.19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870.32155493801019</v>
      </c>
      <c r="P40" s="77">
        <v>94.92</v>
      </c>
      <c r="Q40" s="77">
        <v>24.374392573900504</v>
      </c>
      <c r="R40" s="80">
        <v>42.5</v>
      </c>
      <c r="S40" s="80">
        <v>0</v>
      </c>
      <c r="T40" s="78">
        <f>SUMPRODUCT(LTA!F40:AJ40,LTA!F$101:AJ$101,LTA!F$103:AJ$103)</f>
        <v>100.48</v>
      </c>
      <c r="U40" s="78">
        <f>SUMPRODUCT(LTA!F40:AJ40,LTA!F$102:AJ$102,LTA!F$103:AJ$103)</f>
        <v>49.11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478.31999999999994</v>
      </c>
      <c r="AB40" s="117">
        <f>-STOA!N40</f>
        <v>0</v>
      </c>
      <c r="AC40">
        <f t="shared" si="0"/>
        <v>16.110740180680843</v>
      </c>
      <c r="AD40">
        <f t="shared" si="1"/>
        <v>1814.655189442142</v>
      </c>
      <c r="AE40">
        <f>'IDT-1'!B40</f>
        <v>0</v>
      </c>
      <c r="AF40" s="26"/>
      <c r="AG40">
        <f t="shared" si="2"/>
        <v>1814.655189442142</v>
      </c>
      <c r="AI40" s="75">
        <f>PXIL!H40</f>
        <v>0</v>
      </c>
      <c r="AJ40" s="75">
        <f>PXIL!N40</f>
        <v>0</v>
      </c>
      <c r="AK40" s="75">
        <f>RTM_IEX!H40</f>
        <v>37.770000000000003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12.489982110912344</v>
      </c>
      <c r="F41">
        <f>GT_Spot!P41</f>
        <v>0</v>
      </c>
      <c r="G41">
        <f>PPCL_NG!P41</f>
        <v>33.950000000000003</v>
      </c>
      <c r="H41">
        <f>PPCL_Spot!P41</f>
        <v>9.34</v>
      </c>
      <c r="I41">
        <f>Bawana_NG!P41</f>
        <v>80.573798500777897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870.46442219788037</v>
      </c>
      <c r="P41" s="77">
        <v>58.104444614443082</v>
      </c>
      <c r="Q41" s="77">
        <v>19.37</v>
      </c>
      <c r="R41" s="80">
        <v>42.5</v>
      </c>
      <c r="S41" s="80">
        <v>0</v>
      </c>
      <c r="T41" s="78">
        <f>SUMPRODUCT(LTA!F41:AJ41,LTA!F$101:AJ$101,LTA!F$103:AJ$103)</f>
        <v>110.37</v>
      </c>
      <c r="U41" s="78">
        <f>SUMPRODUCT(LTA!F41:AJ41,LTA!F$102:AJ$102,LTA!F$103:AJ$103)</f>
        <v>59.64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488.81999999999994</v>
      </c>
      <c r="AB41" s="117">
        <f>-STOA!N41</f>
        <v>0</v>
      </c>
      <c r="AC41">
        <f t="shared" si="0"/>
        <v>16.778807297331319</v>
      </c>
      <c r="AD41">
        <f t="shared" si="1"/>
        <v>1889.9038401266821</v>
      </c>
      <c r="AE41">
        <f>'IDT-1'!B41</f>
        <v>0</v>
      </c>
      <c r="AF41" s="26"/>
      <c r="AG41">
        <f t="shared" si="2"/>
        <v>1889.9038401266821</v>
      </c>
      <c r="AI41" s="75">
        <f>PXIL!H41</f>
        <v>0</v>
      </c>
      <c r="AJ41" s="75">
        <f>PXIL!N41</f>
        <v>0</v>
      </c>
      <c r="AK41" s="75">
        <f>RTM_IEX!H41</f>
        <v>121.06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12.489982110912344</v>
      </c>
      <c r="F42">
        <f>GT_Spot!P42</f>
        <v>0</v>
      </c>
      <c r="G42">
        <f>PPCL_NG!P42</f>
        <v>33.950000000000003</v>
      </c>
      <c r="H42">
        <f>PPCL_Spot!P42</f>
        <v>9.34</v>
      </c>
      <c r="I42">
        <f>Bawana_NG!P42</f>
        <v>80.573798500777897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870.47082398446173</v>
      </c>
      <c r="P42" s="77">
        <v>58.104444614443082</v>
      </c>
      <c r="Q42" s="77">
        <v>19.37</v>
      </c>
      <c r="R42" s="80">
        <v>42.5</v>
      </c>
      <c r="S42" s="80">
        <v>0</v>
      </c>
      <c r="T42" s="78">
        <f>SUMPRODUCT(LTA!F42:AJ42,LTA!F$101:AJ$101,LTA!F$103:AJ$103)</f>
        <v>118.81000000000002</v>
      </c>
      <c r="U42" s="78">
        <f>SUMPRODUCT(LTA!F42:AJ42,LTA!F$102:AJ$102,LTA!F$103:AJ$103)</f>
        <v>79.55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492.31999999999994</v>
      </c>
      <c r="AB42" s="117">
        <f>-STOA!N42</f>
        <v>0</v>
      </c>
      <c r="AC42">
        <f t="shared" si="0"/>
        <v>17.084575633053237</v>
      </c>
      <c r="AD42">
        <f t="shared" si="1"/>
        <v>1924.3444735775417</v>
      </c>
      <c r="AE42">
        <f>'IDT-1'!B42</f>
        <v>0</v>
      </c>
      <c r="AF42" s="26"/>
      <c r="AG42">
        <f t="shared" si="2"/>
        <v>1924.3444735775417</v>
      </c>
      <c r="AI42" s="75">
        <f>PXIL!H42</f>
        <v>0</v>
      </c>
      <c r="AJ42" s="75">
        <f>PXIL!N42</f>
        <v>0</v>
      </c>
      <c r="AK42" s="75">
        <f>RTM_IEX!H42</f>
        <v>123.95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12.489982110912344</v>
      </c>
      <c r="F43">
        <f>GT_Spot!P43</f>
        <v>0</v>
      </c>
      <c r="G43">
        <f>PPCL_NG!P43</f>
        <v>33.950000000000003</v>
      </c>
      <c r="H43">
        <f>PPCL_Spot!P43</f>
        <v>8.89</v>
      </c>
      <c r="I43">
        <f>Bawana_NG!P43</f>
        <v>80.573798500777897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870.80716536882005</v>
      </c>
      <c r="P43" s="77">
        <v>58.104444614443082</v>
      </c>
      <c r="Q43" s="77">
        <v>19.37</v>
      </c>
      <c r="R43" s="80">
        <v>42.5</v>
      </c>
      <c r="S43" s="80">
        <v>0</v>
      </c>
      <c r="T43" s="78">
        <f>SUMPRODUCT(LTA!F43:AJ43,LTA!F$101:AJ$101,LTA!F$103:AJ$103)</f>
        <v>124.53999999999999</v>
      </c>
      <c r="U43" s="78">
        <f>SUMPRODUCT(LTA!F43:AJ43,LTA!F$102:AJ$102,LTA!F$103:AJ$103)</f>
        <v>80.08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494.41999999999996</v>
      </c>
      <c r="AB43" s="117">
        <f>-STOA!N43</f>
        <v>0</v>
      </c>
      <c r="AC43">
        <f t="shared" si="0"/>
        <v>17.00375943723559</v>
      </c>
      <c r="AD43">
        <f t="shared" si="1"/>
        <v>1915.2416311577176</v>
      </c>
      <c r="AE43">
        <f>'IDT-1'!B43</f>
        <v>0</v>
      </c>
      <c r="AF43" s="26"/>
      <c r="AG43">
        <f t="shared" si="2"/>
        <v>1915.2416311577176</v>
      </c>
      <c r="AI43" s="75">
        <f>PXIL!H43</f>
        <v>0</v>
      </c>
      <c r="AJ43" s="75">
        <f>PXIL!N43</f>
        <v>0</v>
      </c>
      <c r="AK43" s="75">
        <f>RTM_IEX!H43</f>
        <v>106.52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12.365406713032959</v>
      </c>
      <c r="F44">
        <f>GT_Spot!P44</f>
        <v>0</v>
      </c>
      <c r="G44">
        <f>PPCL_NG!P44</f>
        <v>33.950000000000003</v>
      </c>
      <c r="H44">
        <f>PPCL_Spot!P44</f>
        <v>8.93</v>
      </c>
      <c r="I44">
        <f>Bawana_NG!P44</f>
        <v>80.573798500777897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870.81343969706427</v>
      </c>
      <c r="P44" s="77">
        <v>58.104444614443082</v>
      </c>
      <c r="Q44" s="77">
        <v>19.37</v>
      </c>
      <c r="R44" s="80">
        <v>42.5</v>
      </c>
      <c r="S44" s="80">
        <v>0</v>
      </c>
      <c r="T44" s="78">
        <f>SUMPRODUCT(LTA!F44:AJ44,LTA!F$101:AJ$101,LTA!F$103:AJ$103)</f>
        <v>128.29999999999998</v>
      </c>
      <c r="U44" s="78">
        <f>SUMPRODUCT(LTA!F44:AJ44,LTA!F$102:AJ$102,LTA!F$103:AJ$103)</f>
        <v>81.81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497.21999999999991</v>
      </c>
      <c r="AB44" s="117">
        <f>-STOA!N44</f>
        <v>0</v>
      </c>
      <c r="AC44">
        <f t="shared" si="0"/>
        <v>17.5191903878228</v>
      </c>
      <c r="AD44">
        <f t="shared" si="1"/>
        <v>1973.2978991374951</v>
      </c>
      <c r="AE44">
        <f>'IDT-1'!B44</f>
        <v>0</v>
      </c>
      <c r="AF44" s="26"/>
      <c r="AG44">
        <f t="shared" si="2"/>
        <v>1973.2978991374951</v>
      </c>
      <c r="AI44" s="75">
        <f>PXIL!H44</f>
        <v>0</v>
      </c>
      <c r="AJ44" s="75">
        <f>PXIL!N44</f>
        <v>0</v>
      </c>
      <c r="AK44" s="75">
        <f>RTM_IEX!H44</f>
        <v>156.88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13.007220428529497</v>
      </c>
      <c r="F45">
        <f>GT_Spot!P45</f>
        <v>0</v>
      </c>
      <c r="G45">
        <f>PPCL_NG!P45</f>
        <v>33.950000000000003</v>
      </c>
      <c r="H45">
        <f>PPCL_Spot!P45</f>
        <v>8.93</v>
      </c>
      <c r="I45">
        <f>Bawana_NG!P45</f>
        <v>80.573798500777897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870.82650865018229</v>
      </c>
      <c r="P45" s="77">
        <v>57.994436199510403</v>
      </c>
      <c r="Q45" s="77">
        <v>19.335254145148134</v>
      </c>
      <c r="R45" s="80">
        <v>42.5</v>
      </c>
      <c r="S45" s="80">
        <v>0</v>
      </c>
      <c r="T45" s="78">
        <f>SUMPRODUCT(LTA!F45:AJ45,LTA!F$101:AJ$101,LTA!F$103:AJ$103)</f>
        <v>135.88999999999999</v>
      </c>
      <c r="U45" s="78">
        <f>SUMPRODUCT(LTA!F45:AJ45,LTA!F$102:AJ$102,LTA!F$103:AJ$103)</f>
        <v>83.46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499.31999999999994</v>
      </c>
      <c r="AB45" s="117">
        <f>-STOA!N45</f>
        <v>0</v>
      </c>
      <c r="AC45">
        <f t="shared" si="0"/>
        <v>17.708655517732506</v>
      </c>
      <c r="AD45">
        <f t="shared" si="1"/>
        <v>1994.6385624064158</v>
      </c>
      <c r="AE45">
        <f>'IDT-1'!B45</f>
        <v>0</v>
      </c>
      <c r="AF45" s="26"/>
      <c r="AG45">
        <f t="shared" si="2"/>
        <v>1994.6385624064158</v>
      </c>
      <c r="AI45" s="75">
        <f>PXIL!H45</f>
        <v>0</v>
      </c>
      <c r="AJ45" s="75">
        <f>PXIL!N45</f>
        <v>0</v>
      </c>
      <c r="AK45" s="75">
        <f>RTM_IEX!H45</f>
        <v>166.56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13.007220428529497</v>
      </c>
      <c r="F46">
        <f>GT_Spot!P46</f>
        <v>0</v>
      </c>
      <c r="G46">
        <f>PPCL_NG!P46</f>
        <v>33.950000000000003</v>
      </c>
      <c r="H46">
        <f>PPCL_Spot!P46</f>
        <v>8.93</v>
      </c>
      <c r="I46">
        <f>Bawana_NG!P46</f>
        <v>80.573798500777897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870.83291042564349</v>
      </c>
      <c r="P46" s="77">
        <v>51.603947368421053</v>
      </c>
      <c r="Q46" s="77">
        <v>19.335254145148134</v>
      </c>
      <c r="R46" s="80">
        <v>42.5</v>
      </c>
      <c r="S46" s="80">
        <v>0</v>
      </c>
      <c r="T46" s="78">
        <f>SUMPRODUCT(LTA!F46:AJ46,LTA!F$101:AJ$101,LTA!F$103:AJ$103)</f>
        <v>144.88</v>
      </c>
      <c r="U46" s="78">
        <f>SUMPRODUCT(LTA!F46:AJ46,LTA!F$102:AJ$102,LTA!F$103:AJ$103)</f>
        <v>85.34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504.91999999999996</v>
      </c>
      <c r="AB46" s="117">
        <f>-STOA!N46</f>
        <v>0</v>
      </c>
      <c r="AC46">
        <f t="shared" si="0"/>
        <v>18.28317155164298</v>
      </c>
      <c r="AD46">
        <f t="shared" si="1"/>
        <v>2059.3499593168772</v>
      </c>
      <c r="AE46">
        <f>'IDT-1'!B46</f>
        <v>0</v>
      </c>
      <c r="AF46" s="26"/>
      <c r="AG46">
        <f t="shared" si="2"/>
        <v>2059.3499593168772</v>
      </c>
      <c r="AI46" s="75">
        <f>PXIL!H46</f>
        <v>0</v>
      </c>
      <c r="AJ46" s="75">
        <f>PXIL!N46</f>
        <v>0</v>
      </c>
      <c r="AK46" s="75">
        <f>RTM_IEX!H46</f>
        <v>221.76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13.007220428529497</v>
      </c>
      <c r="F47">
        <f>GT_Spot!P47</f>
        <v>0</v>
      </c>
      <c r="G47">
        <f>PPCL_NG!P47</f>
        <v>33.950000000000003</v>
      </c>
      <c r="H47">
        <f>PPCL_Spot!P47</f>
        <v>8.93</v>
      </c>
      <c r="I47">
        <f>Bawana_NG!P47</f>
        <v>80.573798500777897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870.82847824570331</v>
      </c>
      <c r="P47" s="77">
        <v>58.10605257794986</v>
      </c>
      <c r="Q47" s="77">
        <v>19.369999999999997</v>
      </c>
      <c r="R47" s="80">
        <v>42.5</v>
      </c>
      <c r="S47" s="80">
        <v>0</v>
      </c>
      <c r="T47" s="78">
        <f>SUMPRODUCT(LTA!F47:AJ47,LTA!F$101:AJ$101,LTA!F$103:AJ$103)</f>
        <v>148.35</v>
      </c>
      <c r="U47" s="78">
        <f>SUMPRODUCT(LTA!F47:AJ47,LTA!F$102:AJ$102,LTA!F$103:AJ$103)</f>
        <v>87.05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509.81999999999994</v>
      </c>
      <c r="AB47" s="117">
        <f>-STOA!N47</f>
        <v>0</v>
      </c>
      <c r="AC47">
        <f t="shared" si="0"/>
        <v>17.722104837826052</v>
      </c>
      <c r="AD47">
        <f t="shared" si="1"/>
        <v>1996.1534449151341</v>
      </c>
      <c r="AE47">
        <f>'IDT-1'!B47</f>
        <v>0</v>
      </c>
      <c r="AF47" s="26"/>
      <c r="AG47">
        <f t="shared" si="2"/>
        <v>1996.1534449151341</v>
      </c>
      <c r="AI47" s="75">
        <f>PXIL!H47</f>
        <v>0</v>
      </c>
      <c r="AJ47" s="75">
        <f>PXIL!N47</f>
        <v>0</v>
      </c>
      <c r="AK47" s="75">
        <f>RTM_IEX!H47</f>
        <v>141.38999999999999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13.131943237764261</v>
      </c>
      <c r="F48">
        <f>GT_Spot!P48</f>
        <v>0</v>
      </c>
      <c r="G48">
        <f>PPCL_NG!P48</f>
        <v>33.950000000000003</v>
      </c>
      <c r="H48">
        <f>PPCL_Spot!P48</f>
        <v>8.93</v>
      </c>
      <c r="I48">
        <f>Bawana_NG!P48</f>
        <v>80.573798500777897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870.82813976728528</v>
      </c>
      <c r="P48" s="77">
        <v>58.10605257794986</v>
      </c>
      <c r="Q48" s="77">
        <v>19.369999999999997</v>
      </c>
      <c r="R48" s="80">
        <v>42.5</v>
      </c>
      <c r="S48" s="80">
        <v>0</v>
      </c>
      <c r="T48" s="78">
        <f>SUMPRODUCT(LTA!F48:AJ48,LTA!F$101:AJ$101,LTA!F$103:AJ$103)</f>
        <v>151.06</v>
      </c>
      <c r="U48" s="78">
        <f>SUMPRODUCT(LTA!F48:AJ48,LTA!F$102:AJ$102,LTA!F$103:AJ$103)</f>
        <v>88.46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513.31999999999994</v>
      </c>
      <c r="AB48" s="117">
        <f>-STOA!N48</f>
        <v>0</v>
      </c>
      <c r="AC48">
        <f t="shared" si="0"/>
        <v>18.02028741993724</v>
      </c>
      <c r="AD48">
        <f t="shared" si="1"/>
        <v>2029.7396466638399</v>
      </c>
      <c r="AE48">
        <f>'IDT-1'!B48</f>
        <v>0</v>
      </c>
      <c r="AF48" s="26"/>
      <c r="AG48">
        <f t="shared" si="2"/>
        <v>2029.7396466638399</v>
      </c>
      <c r="AI48" s="75">
        <f>PXIL!H48</f>
        <v>0</v>
      </c>
      <c r="AJ48" s="75">
        <f>PXIL!N48</f>
        <v>0</v>
      </c>
      <c r="AK48" s="75">
        <f>RTM_IEX!H48</f>
        <v>167.53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13.131943237764261</v>
      </c>
      <c r="F49">
        <f>GT_Spot!P49</f>
        <v>0</v>
      </c>
      <c r="G49">
        <f>PPCL_NG!P49</f>
        <v>33.950000000000003</v>
      </c>
      <c r="H49">
        <f>PPCL_Spot!P49</f>
        <v>8.89</v>
      </c>
      <c r="I49">
        <f>Bawana_NG!P49</f>
        <v>80.573798500777897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870.82847824570331</v>
      </c>
      <c r="P49" s="77">
        <v>58.106484573502712</v>
      </c>
      <c r="Q49" s="77">
        <v>19.369999999999997</v>
      </c>
      <c r="R49" s="80">
        <v>42.5</v>
      </c>
      <c r="S49" s="80">
        <v>0</v>
      </c>
      <c r="T49" s="78">
        <f>SUMPRODUCT(LTA!F49:AJ49,LTA!F$101:AJ$101,LTA!F$103:AJ$103)</f>
        <v>164.56</v>
      </c>
      <c r="U49" s="78">
        <f>SUMPRODUCT(LTA!F49:AJ49,LTA!F$102:AJ$102,LTA!F$103:AJ$103)</f>
        <v>89.48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513.31999999999994</v>
      </c>
      <c r="AB49" s="117">
        <f>-STOA!N49</f>
        <v>0</v>
      </c>
      <c r="AC49">
        <f t="shared" si="0"/>
        <v>17.798446200108181</v>
      </c>
      <c r="AD49">
        <f t="shared" si="1"/>
        <v>2004.7522583576397</v>
      </c>
      <c r="AE49">
        <f>'IDT-1'!B49</f>
        <v>0</v>
      </c>
      <c r="AF49" s="26"/>
      <c r="AG49">
        <f t="shared" si="2"/>
        <v>2004.7522583576397</v>
      </c>
      <c r="AI49" s="75">
        <f>PXIL!H49</f>
        <v>0</v>
      </c>
      <c r="AJ49" s="75">
        <f>PXIL!N49</f>
        <v>0</v>
      </c>
      <c r="AK49" s="75">
        <f>RTM_IEX!H49</f>
        <v>127.84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13.007220428529497</v>
      </c>
      <c r="F50">
        <f>GT_Spot!P50</f>
        <v>0</v>
      </c>
      <c r="G50">
        <f>PPCL_NG!P50</f>
        <v>33.950000000000003</v>
      </c>
      <c r="H50">
        <f>PPCL_Spot!P50</f>
        <v>8.93</v>
      </c>
      <c r="I50">
        <f>Bawana_NG!P50</f>
        <v>80.573798500777897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870.82813976728528</v>
      </c>
      <c r="P50" s="77">
        <v>58.106484573502712</v>
      </c>
      <c r="Q50" s="77">
        <v>19.369999999999997</v>
      </c>
      <c r="R50" s="80">
        <v>42.5</v>
      </c>
      <c r="S50" s="80">
        <v>0</v>
      </c>
      <c r="T50" s="78">
        <f>SUMPRODUCT(LTA!F50:AJ50,LTA!F$101:AJ$101,LTA!F$103:AJ$103)</f>
        <v>166.34000000000003</v>
      </c>
      <c r="U50" s="78">
        <f>SUMPRODUCT(LTA!F50:AJ50,LTA!F$102:AJ$102,LTA!F$103:AJ$103)</f>
        <v>90.77000000000001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514.71999999999991</v>
      </c>
      <c r="AB50" s="117">
        <f>-STOA!N50</f>
        <v>0</v>
      </c>
      <c r="AC50">
        <f t="shared" si="0"/>
        <v>18.084137660776836</v>
      </c>
      <c r="AD50">
        <f t="shared" si="1"/>
        <v>2036.9315056093183</v>
      </c>
      <c r="AE50">
        <f>'IDT-1'!B50</f>
        <v>0</v>
      </c>
      <c r="AF50" s="26"/>
      <c r="AG50">
        <f t="shared" si="2"/>
        <v>2036.9315056093183</v>
      </c>
      <c r="AI50" s="75">
        <f>PXIL!H50</f>
        <v>0</v>
      </c>
      <c r="AJ50" s="75">
        <f>PXIL!N50</f>
        <v>0</v>
      </c>
      <c r="AK50" s="75">
        <f>RTM_IEX!H50</f>
        <v>155.91999999999999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12.365406713032959</v>
      </c>
      <c r="F51">
        <f>GT_Spot!P51</f>
        <v>0</v>
      </c>
      <c r="G51">
        <f>PPCL_NG!P51</f>
        <v>33.950000000000003</v>
      </c>
      <c r="H51">
        <f>PPCL_Spot!P51</f>
        <v>7</v>
      </c>
      <c r="I51">
        <f>Bawana_NG!P51</f>
        <v>80.573798500777897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870.82847824570331</v>
      </c>
      <c r="P51" s="77">
        <v>58.106484573502712</v>
      </c>
      <c r="Q51" s="77">
        <v>19.369999999999997</v>
      </c>
      <c r="R51" s="80">
        <v>42.5</v>
      </c>
      <c r="S51" s="80">
        <v>0</v>
      </c>
      <c r="T51" s="78">
        <f>SUMPRODUCT(LTA!F51:AJ51,LTA!F$101:AJ$101,LTA!F$103:AJ$103)</f>
        <v>167.63</v>
      </c>
      <c r="U51" s="78">
        <f>SUMPRODUCT(LTA!F51:AJ51,LTA!F$102:AJ$102,LTA!F$103:AJ$103)</f>
        <v>93.91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517.52</v>
      </c>
      <c r="AB51" s="117">
        <f>-STOA!N51</f>
        <v>0</v>
      </c>
      <c r="AC51">
        <f t="shared" si="0"/>
        <v>18.167724678690554</v>
      </c>
      <c r="AD51">
        <f t="shared" si="1"/>
        <v>2046.3464433543265</v>
      </c>
      <c r="AE51">
        <f>'IDT-1'!B51</f>
        <v>0</v>
      </c>
      <c r="AF51" s="26"/>
      <c r="AG51">
        <f t="shared" si="2"/>
        <v>2046.3464433543265</v>
      </c>
      <c r="AI51" s="75">
        <f>PXIL!H51</f>
        <v>0</v>
      </c>
      <c r="AJ51" s="75">
        <f>PXIL!N51</f>
        <v>0</v>
      </c>
      <c r="AK51" s="75">
        <f>RTM_IEX!H51</f>
        <v>160.76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12.365406713032959</v>
      </c>
      <c r="F52">
        <f>GT_Spot!P52</f>
        <v>0</v>
      </c>
      <c r="G52">
        <f>PPCL_NG!P52</f>
        <v>33.950000000000003</v>
      </c>
      <c r="H52">
        <f>PPCL_Spot!P52</f>
        <v>7</v>
      </c>
      <c r="I52">
        <f>Bawana_NG!P52</f>
        <v>80.573798500777897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870.82760456980179</v>
      </c>
      <c r="P52" s="77">
        <v>58.106484573502712</v>
      </c>
      <c r="Q52" s="77">
        <v>19.369999999999997</v>
      </c>
      <c r="R52" s="80">
        <v>42.5</v>
      </c>
      <c r="S52" s="80">
        <v>0</v>
      </c>
      <c r="T52" s="78">
        <f>SUMPRODUCT(LTA!F52:AJ52,LTA!F$101:AJ$101,LTA!F$103:AJ$103)</f>
        <v>166.86</v>
      </c>
      <c r="U52" s="78">
        <f>SUMPRODUCT(LTA!F52:AJ52,LTA!F$102:AJ$102,LTA!F$103:AJ$103)</f>
        <v>97.039999999999992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518.91999999999996</v>
      </c>
      <c r="AB52" s="117">
        <f>-STOA!N52</f>
        <v>0</v>
      </c>
      <c r="AC52">
        <f t="shared" si="0"/>
        <v>18.260468990342616</v>
      </c>
      <c r="AD52">
        <f t="shared" si="1"/>
        <v>2056.7928253667724</v>
      </c>
      <c r="AE52">
        <f>'IDT-1'!B52</f>
        <v>0</v>
      </c>
      <c r="AF52" s="26"/>
      <c r="AG52">
        <f t="shared" si="2"/>
        <v>2056.7928253667724</v>
      </c>
      <c r="AI52" s="75">
        <f>PXIL!H52</f>
        <v>0</v>
      </c>
      <c r="AJ52" s="75">
        <f>PXIL!N52</f>
        <v>0</v>
      </c>
      <c r="AK52" s="75">
        <f>RTM_IEX!H52</f>
        <v>167.54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12.365406713032959</v>
      </c>
      <c r="F53">
        <f>GT_Spot!P53</f>
        <v>0</v>
      </c>
      <c r="G53">
        <f>PPCL_NG!P53</f>
        <v>33.950000000000003</v>
      </c>
      <c r="H53">
        <f>PPCL_Spot!P53</f>
        <v>7</v>
      </c>
      <c r="I53">
        <f>Bawana_NG!P53</f>
        <v>80.573798500777897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832.36270307492714</v>
      </c>
      <c r="P53" s="77">
        <v>58.106484573502712</v>
      </c>
      <c r="Q53" s="77">
        <v>19.369999999999997</v>
      </c>
      <c r="R53" s="80">
        <v>42.5</v>
      </c>
      <c r="S53" s="80">
        <v>0</v>
      </c>
      <c r="T53" s="78">
        <f>SUMPRODUCT(LTA!F53:AJ53,LTA!F$101:AJ$101,LTA!F$103:AJ$103)</f>
        <v>166.4</v>
      </c>
      <c r="U53" s="78">
        <f>SUMPRODUCT(LTA!F53:AJ53,LTA!F$102:AJ$102,LTA!F$103:AJ$103)</f>
        <v>99.04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520.31999999999994</v>
      </c>
      <c r="AB53" s="117">
        <f>-STOA!N53</f>
        <v>0</v>
      </c>
      <c r="AC53">
        <f t="shared" si="0"/>
        <v>18.229097857187718</v>
      </c>
      <c r="AD53">
        <f t="shared" si="1"/>
        <v>2053.2592950050525</v>
      </c>
      <c r="AE53">
        <f>'IDT-1'!B53</f>
        <v>0</v>
      </c>
      <c r="AF53" s="26"/>
      <c r="AG53">
        <f t="shared" si="2"/>
        <v>2053.2592950050525</v>
      </c>
      <c r="AI53" s="75">
        <f>PXIL!H53</f>
        <v>0</v>
      </c>
      <c r="AJ53" s="75">
        <f>PXIL!N53</f>
        <v>0</v>
      </c>
      <c r="AK53" s="75">
        <f>RTM_IEX!H53</f>
        <v>199.5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12.365406713032959</v>
      </c>
      <c r="F54">
        <f>GT_Spot!P54</f>
        <v>0</v>
      </c>
      <c r="G54">
        <f>PPCL_NG!P54</f>
        <v>33.950000000000003</v>
      </c>
      <c r="H54">
        <f>PPCL_Spot!P54</f>
        <v>7</v>
      </c>
      <c r="I54">
        <f>Bawana_NG!P54</f>
        <v>80.573798500777897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832.36270307492714</v>
      </c>
      <c r="P54" s="77">
        <v>58.106484573502712</v>
      </c>
      <c r="Q54" s="77">
        <v>19.36606939935065</v>
      </c>
      <c r="R54" s="80">
        <v>42.5</v>
      </c>
      <c r="S54" s="80">
        <v>0</v>
      </c>
      <c r="T54" s="78">
        <f>SUMPRODUCT(LTA!F54:AJ54,LTA!F$101:AJ$101,LTA!F$103:AJ$103)</f>
        <v>210.22</v>
      </c>
      <c r="U54" s="78">
        <f>SUMPRODUCT(LTA!F54:AJ54,LTA!F$102:AJ$102,LTA!F$103:AJ$103)</f>
        <v>99.01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520.31999999999994</v>
      </c>
      <c r="AB54" s="117">
        <f>-STOA!N54</f>
        <v>0</v>
      </c>
      <c r="AC54">
        <f t="shared" si="0"/>
        <v>18.801855267902003</v>
      </c>
      <c r="AD54">
        <f t="shared" si="1"/>
        <v>2117.7726069936894</v>
      </c>
      <c r="AE54">
        <f>'IDT-1'!B54</f>
        <v>0</v>
      </c>
      <c r="AF54" s="26"/>
      <c r="AG54">
        <f t="shared" si="2"/>
        <v>2117.7726069936894</v>
      </c>
      <c r="AI54" s="75">
        <f>PXIL!H54</f>
        <v>0</v>
      </c>
      <c r="AJ54" s="75">
        <f>PXIL!N54</f>
        <v>0</v>
      </c>
      <c r="AK54" s="75">
        <f>RTM_IEX!H54</f>
        <v>220.8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12.365406713032959</v>
      </c>
      <c r="F55">
        <f>GT_Spot!P55</f>
        <v>0</v>
      </c>
      <c r="G55">
        <f>PPCL_NG!P55</f>
        <v>33.950000000000003</v>
      </c>
      <c r="H55">
        <f>PPCL_Spot!P55</f>
        <v>6.53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847.76995580829532</v>
      </c>
      <c r="P55" s="77">
        <v>118.364752172371</v>
      </c>
      <c r="Q55" s="77">
        <v>38.364380492091385</v>
      </c>
      <c r="R55" s="80">
        <v>42.5</v>
      </c>
      <c r="S55" s="80">
        <v>0</v>
      </c>
      <c r="T55" s="78">
        <f>SUMPRODUCT(LTA!F55:AJ55,LTA!F$101:AJ$101,LTA!F$103:AJ$103)</f>
        <v>209.35999999999999</v>
      </c>
      <c r="U55" s="78">
        <f>SUMPRODUCT(LTA!F55:AJ55,LTA!F$102:AJ$102,LTA!F$103:AJ$103)</f>
        <v>100.68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521.02</v>
      </c>
      <c r="AB55" s="117">
        <f>-STOA!N55</f>
        <v>0</v>
      </c>
      <c r="AC55">
        <f t="shared" si="0"/>
        <v>18.482239557634959</v>
      </c>
      <c r="AD55">
        <f t="shared" si="1"/>
        <v>2081.7722556281556</v>
      </c>
      <c r="AE55">
        <f>'IDT-1'!B55</f>
        <v>0</v>
      </c>
      <c r="AF55" s="26"/>
      <c r="AG55">
        <f t="shared" si="2"/>
        <v>2081.7722556281556</v>
      </c>
      <c r="AI55" s="75">
        <f>PXIL!H55</f>
        <v>0</v>
      </c>
      <c r="AJ55" s="75">
        <f>PXIL!N55</f>
        <v>0</v>
      </c>
      <c r="AK55" s="75">
        <f>RTM_IEX!H55</f>
        <v>69.73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12.365406713032959</v>
      </c>
      <c r="F56">
        <f>GT_Spot!P56</f>
        <v>0</v>
      </c>
      <c r="G56">
        <f>PPCL_NG!P56</f>
        <v>33.950000000000003</v>
      </c>
      <c r="H56">
        <f>PPCL_Spot!P56</f>
        <v>7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847.77770239243318</v>
      </c>
      <c r="P56" s="77">
        <v>118.364752172371</v>
      </c>
      <c r="Q56" s="77">
        <v>38.364380492091385</v>
      </c>
      <c r="R56" s="80">
        <v>42.5</v>
      </c>
      <c r="S56" s="80">
        <v>0</v>
      </c>
      <c r="T56" s="78">
        <f>SUMPRODUCT(LTA!F56:AJ56,LTA!F$101:AJ$101,LTA!F$103:AJ$103)</f>
        <v>206.70000000000002</v>
      </c>
      <c r="U56" s="78">
        <f>SUMPRODUCT(LTA!F56:AJ56,LTA!F$102:AJ$102,LTA!F$103:AJ$103)</f>
        <v>102.33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522.41999999999996</v>
      </c>
      <c r="AB56" s="117">
        <f>-STOA!N56</f>
        <v>0</v>
      </c>
      <c r="AC56">
        <f t="shared" si="0"/>
        <v>18.975635727575373</v>
      </c>
      <c r="AD56">
        <f t="shared" si="1"/>
        <v>2137.346606042353</v>
      </c>
      <c r="AE56">
        <f>'IDT-1'!B56</f>
        <v>0</v>
      </c>
      <c r="AF56" s="26"/>
      <c r="AG56">
        <f t="shared" si="2"/>
        <v>2137.346606042353</v>
      </c>
      <c r="AI56" s="75">
        <f>PXIL!H56</f>
        <v>0</v>
      </c>
      <c r="AJ56" s="75">
        <f>PXIL!N56</f>
        <v>0</v>
      </c>
      <c r="AK56" s="75">
        <f>RTM_IEX!H56</f>
        <v>124.93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12.365406713032959</v>
      </c>
      <c r="F57">
        <f>GT_Spot!P57</f>
        <v>0</v>
      </c>
      <c r="G57">
        <f>PPCL_NG!P57</f>
        <v>33.950000000000003</v>
      </c>
      <c r="H57">
        <f>PPCL_Spot!P57</f>
        <v>7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789.4236717199783</v>
      </c>
      <c r="P57" s="77">
        <v>118.364752172371</v>
      </c>
      <c r="Q57" s="77">
        <v>38.364380492091385</v>
      </c>
      <c r="R57" s="80">
        <v>42.5</v>
      </c>
      <c r="S57" s="80">
        <v>0</v>
      </c>
      <c r="T57" s="78">
        <f>SUMPRODUCT(LTA!F57:AJ57,LTA!F$101:AJ$101,LTA!F$103:AJ$103)</f>
        <v>206.39000000000001</v>
      </c>
      <c r="U57" s="78">
        <f>SUMPRODUCT(LTA!F57:AJ57,LTA!F$102:AJ$102,LTA!F$103:AJ$103)</f>
        <v>104.31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521.02</v>
      </c>
      <c r="AB57" s="117">
        <f>-STOA!N57</f>
        <v>0</v>
      </c>
      <c r="AC57">
        <f t="shared" si="0"/>
        <v>18.490016257657771</v>
      </c>
      <c r="AD57">
        <f t="shared" si="1"/>
        <v>2082.6481948398159</v>
      </c>
      <c r="AE57">
        <f>'IDT-1'!B57</f>
        <v>0</v>
      </c>
      <c r="AF57" s="26"/>
      <c r="AG57">
        <f t="shared" si="2"/>
        <v>2082.6481948398159</v>
      </c>
      <c r="AI57" s="75">
        <f>PXIL!H57</f>
        <v>0</v>
      </c>
      <c r="AJ57" s="75">
        <f>PXIL!N57</f>
        <v>0</v>
      </c>
      <c r="AK57" s="75">
        <f>RTM_IEX!H57</f>
        <v>127.83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12.365406713032959</v>
      </c>
      <c r="F58">
        <f>GT_Spot!P58</f>
        <v>0</v>
      </c>
      <c r="G58">
        <f>PPCL_NG!P58</f>
        <v>33.950000000000003</v>
      </c>
      <c r="H58">
        <f>PPCL_Spot!P58</f>
        <v>7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789.4236717199783</v>
      </c>
      <c r="P58" s="77">
        <v>118.364752172371</v>
      </c>
      <c r="Q58" s="77">
        <v>38.364380492091385</v>
      </c>
      <c r="R58" s="80">
        <v>42.5</v>
      </c>
      <c r="S58" s="80">
        <v>0</v>
      </c>
      <c r="T58" s="78">
        <f>SUMPRODUCT(LTA!F58:AJ58,LTA!F$101:AJ$101,LTA!F$103:AJ$103)</f>
        <v>208.88</v>
      </c>
      <c r="U58" s="78">
        <f>SUMPRODUCT(LTA!F58:AJ58,LTA!F$102:AJ$102,LTA!F$103:AJ$103)</f>
        <v>105.39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521.02</v>
      </c>
      <c r="AB58" s="117">
        <f>-STOA!N58</f>
        <v>0</v>
      </c>
      <c r="AC58">
        <f t="shared" si="0"/>
        <v>18.71740825765777</v>
      </c>
      <c r="AD58">
        <f t="shared" si="1"/>
        <v>2108.2608028398163</v>
      </c>
      <c r="AE58">
        <f>'IDT-1'!B58</f>
        <v>0</v>
      </c>
      <c r="AF58" s="26"/>
      <c r="AG58">
        <f t="shared" si="2"/>
        <v>2108.2608028398163</v>
      </c>
      <c r="AI58" s="75">
        <f>PXIL!H58</f>
        <v>0</v>
      </c>
      <c r="AJ58" s="75">
        <f>PXIL!N58</f>
        <v>0</v>
      </c>
      <c r="AK58" s="75">
        <f>RTM_IEX!H58</f>
        <v>150.1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12.365406713032959</v>
      </c>
      <c r="F59">
        <f>GT_Spot!P59</f>
        <v>0</v>
      </c>
      <c r="G59">
        <f>PPCL_NG!P59</f>
        <v>33.950000000000003</v>
      </c>
      <c r="H59">
        <f>PPCL_Spot!P59</f>
        <v>7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789.69608991197833</v>
      </c>
      <c r="P59" s="77">
        <v>118.364752172371</v>
      </c>
      <c r="Q59" s="77">
        <v>38.364380492091385</v>
      </c>
      <c r="R59" s="80">
        <v>42.5</v>
      </c>
      <c r="S59" s="80">
        <v>0</v>
      </c>
      <c r="T59" s="78">
        <f>SUMPRODUCT(LTA!F59:AJ59,LTA!F$101:AJ$101,LTA!F$103:AJ$103)</f>
        <v>190.51999999999998</v>
      </c>
      <c r="U59" s="78">
        <f>SUMPRODUCT(LTA!F59:AJ59,LTA!F$102:AJ$102,LTA!F$103:AJ$103)</f>
        <v>98.14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522.41999999999996</v>
      </c>
      <c r="AB59" s="117">
        <f>-STOA!N59</f>
        <v>0</v>
      </c>
      <c r="AC59">
        <f t="shared" si="0"/>
        <v>18.992517537747371</v>
      </c>
      <c r="AD59">
        <f t="shared" si="1"/>
        <v>2139.2481117517264</v>
      </c>
      <c r="AE59">
        <f>'IDT-1'!B59</f>
        <v>0</v>
      </c>
      <c r="AF59" s="26"/>
      <c r="AG59">
        <f t="shared" si="2"/>
        <v>2139.2481117517264</v>
      </c>
      <c r="AI59" s="75">
        <f>PXIL!H59</f>
        <v>0</v>
      </c>
      <c r="AJ59" s="75">
        <f>PXIL!N59</f>
        <v>0</v>
      </c>
      <c r="AK59" s="75">
        <f>RTM_IEX!H59</f>
        <v>205.3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12.365406713032959</v>
      </c>
      <c r="F60">
        <f>GT_Spot!P60</f>
        <v>0</v>
      </c>
      <c r="G60">
        <f>PPCL_NG!P60</f>
        <v>33.950000000000003</v>
      </c>
      <c r="H60">
        <f>PPCL_Spot!P60</f>
        <v>7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789.42613688594724</v>
      </c>
      <c r="P60" s="77">
        <v>118.36548309547433</v>
      </c>
      <c r="Q60" s="77">
        <v>38.364380492091385</v>
      </c>
      <c r="R60" s="80">
        <v>42.5</v>
      </c>
      <c r="S60" s="80">
        <v>0</v>
      </c>
      <c r="T60" s="78">
        <f>SUMPRODUCT(LTA!F60:AJ60,LTA!F$101:AJ$101,LTA!F$103:AJ$103)</f>
        <v>160.65</v>
      </c>
      <c r="U60" s="78">
        <f>SUMPRODUCT(LTA!F60:AJ60,LTA!F$102:AJ$102,LTA!F$103:AJ$103)</f>
        <v>100.21000000000001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522.41999999999996</v>
      </c>
      <c r="AB60" s="117">
        <f>-STOA!N60</f>
        <v>0</v>
      </c>
      <c r="AC60">
        <f t="shared" si="0"/>
        <v>18.745508383241607</v>
      </c>
      <c r="AD60">
        <f t="shared" si="1"/>
        <v>2111.4258988033048</v>
      </c>
      <c r="AE60">
        <f>'IDT-1'!B60</f>
        <v>0</v>
      </c>
      <c r="AF60" s="26"/>
      <c r="AG60">
        <f t="shared" si="2"/>
        <v>2111.4258988033048</v>
      </c>
      <c r="AI60" s="75">
        <f>PXIL!H60</f>
        <v>0</v>
      </c>
      <c r="AJ60" s="75">
        <f>PXIL!N60</f>
        <v>0</v>
      </c>
      <c r="AK60" s="75">
        <f>RTM_IEX!H60</f>
        <v>205.3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12.365406713032959</v>
      </c>
      <c r="F61">
        <f>GT_Spot!P61</f>
        <v>0</v>
      </c>
      <c r="G61">
        <f>PPCL_NG!P61</f>
        <v>33.950000000000003</v>
      </c>
      <c r="H61">
        <f>PPCL_Spot!P61</f>
        <v>6.53</v>
      </c>
      <c r="I61">
        <f>Bawana_NG!P61</f>
        <v>99.61999999999999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847.50774936640198</v>
      </c>
      <c r="P61" s="77">
        <v>118.36548309547433</v>
      </c>
      <c r="Q61" s="77">
        <v>38.365606320851938</v>
      </c>
      <c r="R61" s="80">
        <v>42.5</v>
      </c>
      <c r="S61" s="80">
        <v>0</v>
      </c>
      <c r="T61" s="78">
        <f>SUMPRODUCT(LTA!F61:AJ61,LTA!F$101:AJ$101,LTA!F$103:AJ$103)</f>
        <v>159.44999999999999</v>
      </c>
      <c r="U61" s="78">
        <f>SUMPRODUCT(LTA!F61:AJ61,LTA!F$102:AJ$102,LTA!F$103:AJ$103)</f>
        <v>102.22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522.41999999999996</v>
      </c>
      <c r="AB61" s="117">
        <f>-STOA!N61</f>
        <v>0</v>
      </c>
      <c r="AC61">
        <f t="shared" si="0"/>
        <v>19.387493360362697</v>
      </c>
      <c r="AD61">
        <f t="shared" si="1"/>
        <v>2183.7367521353981</v>
      </c>
      <c r="AE61">
        <f>'IDT-1'!B61</f>
        <v>0</v>
      </c>
      <c r="AF61" s="26"/>
      <c r="AG61">
        <f t="shared" si="2"/>
        <v>2183.7367521353981</v>
      </c>
      <c r="AI61" s="75">
        <f>PXIL!H61</f>
        <v>0</v>
      </c>
      <c r="AJ61" s="75">
        <f>PXIL!N61</f>
        <v>0</v>
      </c>
      <c r="AK61" s="75">
        <f>RTM_IEX!H61</f>
        <v>219.83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12.365406713032959</v>
      </c>
      <c r="F62">
        <f>GT_Spot!P62</f>
        <v>0</v>
      </c>
      <c r="G62">
        <f>PPCL_NG!P62</f>
        <v>33.950000000000003</v>
      </c>
      <c r="H62">
        <f>PPCL_Spot!P62</f>
        <v>7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847.51000312337476</v>
      </c>
      <c r="P62" s="77">
        <v>118.36548309547433</v>
      </c>
      <c r="Q62" s="77">
        <v>38.365606320851938</v>
      </c>
      <c r="R62" s="80">
        <v>42.5</v>
      </c>
      <c r="S62" s="80">
        <v>0</v>
      </c>
      <c r="T62" s="78">
        <f>SUMPRODUCT(LTA!F62:AJ62,LTA!F$101:AJ$101,LTA!F$103:AJ$103)</f>
        <v>157.88999999999999</v>
      </c>
      <c r="U62" s="78">
        <f>SUMPRODUCT(LTA!F62:AJ62,LTA!F$102:AJ$102,LTA!F$103:AJ$103)</f>
        <v>103.53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522.41999999999996</v>
      </c>
      <c r="AB62" s="117">
        <f>-STOA!N62</f>
        <v>0</v>
      </c>
      <c r="AC62">
        <f t="shared" si="0"/>
        <v>19.585425193424058</v>
      </c>
      <c r="AD62">
        <f t="shared" si="1"/>
        <v>2206.0310740593095</v>
      </c>
      <c r="AE62">
        <f>'IDT-1'!B62</f>
        <v>0</v>
      </c>
      <c r="AF62" s="26"/>
      <c r="AG62">
        <f t="shared" si="2"/>
        <v>2206.0310740593095</v>
      </c>
      <c r="AI62" s="75">
        <f>PXIL!H62</f>
        <v>0</v>
      </c>
      <c r="AJ62" s="75">
        <f>PXIL!N62</f>
        <v>0</v>
      </c>
      <c r="AK62" s="75">
        <f>RTM_IEX!H62</f>
        <v>242.1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12.365406713032959</v>
      </c>
      <c r="F63">
        <f>GT_Spot!P63</f>
        <v>0</v>
      </c>
      <c r="G63">
        <f>PPCL_NG!P63</f>
        <v>33.950000000000003</v>
      </c>
      <c r="H63">
        <f>PPCL_Spot!P63</f>
        <v>7.41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847.50392950748403</v>
      </c>
      <c r="P63" s="77">
        <v>118.36548309547433</v>
      </c>
      <c r="Q63" s="77">
        <v>38.365606320851938</v>
      </c>
      <c r="R63" s="80">
        <v>42.5</v>
      </c>
      <c r="S63" s="80">
        <v>0</v>
      </c>
      <c r="T63" s="78">
        <f>SUMPRODUCT(LTA!F63:AJ63,LTA!F$101:AJ$101,LTA!F$103:AJ$103)</f>
        <v>154.57999999999998</v>
      </c>
      <c r="U63" s="78">
        <f>SUMPRODUCT(LTA!F63:AJ63,LTA!F$102:AJ$102,LTA!F$103:AJ$103)</f>
        <v>109.6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6.78</v>
      </c>
      <c r="Z63" s="75">
        <f>IEX!N63</f>
        <v>0</v>
      </c>
      <c r="AA63" s="117">
        <f>STOA!H63</f>
        <v>520.31999999999994</v>
      </c>
      <c r="AB63" s="117">
        <f>-STOA!N63</f>
        <v>0</v>
      </c>
      <c r="AC63">
        <f t="shared" si="0"/>
        <v>20.285059745604219</v>
      </c>
      <c r="AD63">
        <f t="shared" si="1"/>
        <v>2284.8353658912388</v>
      </c>
      <c r="AE63">
        <f>'IDT-1'!B63</f>
        <v>0</v>
      </c>
      <c r="AF63" s="26"/>
      <c r="AG63">
        <f t="shared" si="2"/>
        <v>2284.8353658912388</v>
      </c>
      <c r="AI63" s="75">
        <f>PXIL!H63</f>
        <v>0</v>
      </c>
      <c r="AJ63" s="75">
        <f>PXIL!N63</f>
        <v>0</v>
      </c>
      <c r="AK63" s="75">
        <f>RTM_IEX!H63</f>
        <v>313.76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12.365406713032959</v>
      </c>
      <c r="F64">
        <f>GT_Spot!P64</f>
        <v>0</v>
      </c>
      <c r="G64">
        <f>PPCL_NG!P64</f>
        <v>33.950000000000003</v>
      </c>
      <c r="H64">
        <f>PPCL_Spot!P64</f>
        <v>7.41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847.50392950748403</v>
      </c>
      <c r="P64" s="77">
        <v>118.36548309547433</v>
      </c>
      <c r="Q64" s="77">
        <v>38.365606320851938</v>
      </c>
      <c r="R64" s="80">
        <v>42.5</v>
      </c>
      <c r="S64" s="80">
        <v>0</v>
      </c>
      <c r="T64" s="78">
        <f>SUMPRODUCT(LTA!F64:AJ64,LTA!F$101:AJ$101,LTA!F$103:AJ$103)</f>
        <v>151.89999999999998</v>
      </c>
      <c r="U64" s="78">
        <f>SUMPRODUCT(LTA!F64:AJ64,LTA!F$102:AJ$102,LTA!F$103:AJ$103)</f>
        <v>111.75999999999999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573.3599999999999</v>
      </c>
      <c r="AB64" s="117">
        <f>-STOA!N64</f>
        <v>0</v>
      </c>
      <c r="AC64">
        <f t="shared" si="0"/>
        <v>20.312603745604221</v>
      </c>
      <c r="AD64">
        <f t="shared" si="1"/>
        <v>2287.9378218912389</v>
      </c>
      <c r="AE64">
        <f>'IDT-1'!B64</f>
        <v>0</v>
      </c>
      <c r="AF64" s="26"/>
      <c r="AG64">
        <f t="shared" si="2"/>
        <v>2287.9378218912389</v>
      </c>
      <c r="AI64" s="75">
        <f>PXIL!H64</f>
        <v>0</v>
      </c>
      <c r="AJ64" s="75">
        <f>PXIL!N64</f>
        <v>0</v>
      </c>
      <c r="AK64" s="75">
        <f>RTM_IEX!H64</f>
        <v>271.14999999999998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12.365406713032959</v>
      </c>
      <c r="F65">
        <f>GT_Spot!P65</f>
        <v>0</v>
      </c>
      <c r="G65">
        <f>PPCL_NG!P65</f>
        <v>33.950000000000003</v>
      </c>
      <c r="H65">
        <f>PPCL_Spot!P65</f>
        <v>7.41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857.10556937742433</v>
      </c>
      <c r="P65" s="77">
        <v>118.36548309547433</v>
      </c>
      <c r="Q65" s="77">
        <v>38.365606320851938</v>
      </c>
      <c r="R65" s="80">
        <v>42.5</v>
      </c>
      <c r="S65" s="80">
        <v>0</v>
      </c>
      <c r="T65" s="78">
        <f>SUMPRODUCT(LTA!F65:AJ65,LTA!F$101:AJ$101,LTA!F$103:AJ$103)</f>
        <v>147.27999999999997</v>
      </c>
      <c r="U65" s="78">
        <f>SUMPRODUCT(LTA!F65:AJ65,LTA!F$102:AJ$102,LTA!F$103:AJ$103)</f>
        <v>113.9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569.8599999999999</v>
      </c>
      <c r="AB65" s="117">
        <f>-STOA!N65</f>
        <v>0</v>
      </c>
      <c r="AC65">
        <f t="shared" si="0"/>
        <v>19.850266176459694</v>
      </c>
      <c r="AD65">
        <f t="shared" si="1"/>
        <v>2235.8617993303237</v>
      </c>
      <c r="AE65">
        <f>'IDT-1'!B65</f>
        <v>0</v>
      </c>
      <c r="AF65" s="26"/>
      <c r="AG65">
        <f t="shared" si="2"/>
        <v>2235.8617993303237</v>
      </c>
      <c r="AI65" s="75">
        <f>PXIL!H65</f>
        <v>0</v>
      </c>
      <c r="AJ65" s="75">
        <f>PXIL!N65</f>
        <v>0</v>
      </c>
      <c r="AK65" s="75">
        <f>RTM_IEX!H65</f>
        <v>214.99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12.365406713032959</v>
      </c>
      <c r="F66">
        <f>GT_Spot!P66</f>
        <v>0</v>
      </c>
      <c r="G66">
        <f>PPCL_NG!P66</f>
        <v>33.950000000000003</v>
      </c>
      <c r="H66">
        <f>PPCL_Spot!P66</f>
        <v>7.41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857.10556937742433</v>
      </c>
      <c r="P66" s="77">
        <v>118.36548309547433</v>
      </c>
      <c r="Q66" s="77">
        <v>38.365606320851938</v>
      </c>
      <c r="R66" s="80">
        <v>42.5</v>
      </c>
      <c r="S66" s="80">
        <v>0</v>
      </c>
      <c r="T66" s="78">
        <f>SUMPRODUCT(LTA!F66:AJ66,LTA!F$101:AJ$101,LTA!F$103:AJ$103)</f>
        <v>136.23000000000002</v>
      </c>
      <c r="U66" s="78">
        <f>SUMPRODUCT(LTA!F66:AJ66,LTA!F$102:AJ$102,LTA!F$103:AJ$103)</f>
        <v>114.63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564.96</v>
      </c>
      <c r="AB66" s="117">
        <f>-STOA!N66</f>
        <v>0</v>
      </c>
      <c r="AC66">
        <f t="shared" si="0"/>
        <v>19.750386176459696</v>
      </c>
      <c r="AD66">
        <f t="shared" si="1"/>
        <v>2224.6116793303236</v>
      </c>
      <c r="AE66">
        <f>'IDT-1'!B66</f>
        <v>0</v>
      </c>
      <c r="AF66" s="26"/>
      <c r="AG66">
        <f t="shared" si="2"/>
        <v>2224.6116793303236</v>
      </c>
      <c r="AI66" s="75">
        <f>PXIL!H66</f>
        <v>0</v>
      </c>
      <c r="AJ66" s="75">
        <f>PXIL!N66</f>
        <v>0</v>
      </c>
      <c r="AK66" s="75">
        <f>RTM_IEX!H66</f>
        <v>218.86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12.365406713032959</v>
      </c>
      <c r="F67">
        <f>GT_Spot!P67</f>
        <v>0</v>
      </c>
      <c r="G67">
        <f>PPCL_NG!P67</f>
        <v>33.950000000000003</v>
      </c>
      <c r="H67">
        <f>PPCL_Spot!P67</f>
        <v>7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870.45820556235753</v>
      </c>
      <c r="P67" s="77">
        <v>118.36548309547433</v>
      </c>
      <c r="Q67" s="77">
        <v>38.365606320851938</v>
      </c>
      <c r="R67" s="80">
        <v>42.5</v>
      </c>
      <c r="S67" s="80">
        <v>0</v>
      </c>
      <c r="T67" s="78">
        <f>SUMPRODUCT(LTA!F67:AJ67,LTA!F$101:AJ$101,LTA!F$103:AJ$103)</f>
        <v>132.66</v>
      </c>
      <c r="U67" s="78">
        <f>SUMPRODUCT(LTA!F67:AJ67,LTA!F$102:AJ$102,LTA!F$103:AJ$103)</f>
        <v>104.53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563.29</v>
      </c>
      <c r="AB67" s="117">
        <f>-STOA!N67</f>
        <v>0</v>
      </c>
      <c r="AC67">
        <f t="shared" si="0"/>
        <v>20.283161374887108</v>
      </c>
      <c r="AD67">
        <f t="shared" si="1"/>
        <v>2284.6215403168294</v>
      </c>
      <c r="AE67">
        <f>'IDT-1'!B67</f>
        <v>0</v>
      </c>
      <c r="AF67" s="26"/>
      <c r="AG67">
        <f t="shared" si="2"/>
        <v>2284.6215403168294</v>
      </c>
      <c r="AI67" s="75">
        <f>PXIL!H67</f>
        <v>0</v>
      </c>
      <c r="AJ67" s="75">
        <f>PXIL!N67</f>
        <v>0</v>
      </c>
      <c r="AK67" s="75">
        <f>RTM_IEX!H67</f>
        <v>281.8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12.365406713032959</v>
      </c>
      <c r="F68">
        <f>GT_Spot!P68</f>
        <v>0</v>
      </c>
      <c r="G68">
        <f>PPCL_NG!P68</f>
        <v>33.950000000000003</v>
      </c>
      <c r="H68">
        <f>PPCL_Spot!P68</f>
        <v>7.41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853.36521292279758</v>
      </c>
      <c r="P68" s="77">
        <v>118.36548309547433</v>
      </c>
      <c r="Q68" s="77">
        <v>38.365606320851938</v>
      </c>
      <c r="R68" s="80">
        <v>42.5</v>
      </c>
      <c r="S68" s="80">
        <v>0</v>
      </c>
      <c r="T68" s="78">
        <f>SUMPRODUCT(LTA!F68:AJ68,LTA!F$101:AJ$101,LTA!F$103:AJ$103)</f>
        <v>124.56</v>
      </c>
      <c r="U68" s="78">
        <f>SUMPRODUCT(LTA!F68:AJ68,LTA!F$102:AJ$102,LTA!F$103:AJ$103)</f>
        <v>104.66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13.55</v>
      </c>
      <c r="Z68" s="75">
        <f>IEX!N68</f>
        <v>0</v>
      </c>
      <c r="AA68" s="117">
        <f>STOA!H68</f>
        <v>559.79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20.248463039658979</v>
      </c>
      <c r="AD68">
        <f t="shared" ref="AD68:AD98" si="4">SUM(B68:AB68,AI68:AR68)-AC68</f>
        <v>2280.7132460124976</v>
      </c>
      <c r="AE68">
        <f>'IDT-1'!B68</f>
        <v>0</v>
      </c>
      <c r="AF68" s="26"/>
      <c r="AG68">
        <f t="shared" ref="AG68:AG98" si="5">SUM(AD68:AF68)+AT68</f>
        <v>2280.7132460124976</v>
      </c>
      <c r="AI68" s="75">
        <f>PXIL!H68</f>
        <v>0</v>
      </c>
      <c r="AJ68" s="75">
        <f>PXIL!N68</f>
        <v>0</v>
      </c>
      <c r="AK68" s="75">
        <f>RTM_IEX!H68</f>
        <v>292.45999999999998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12.365406713032959</v>
      </c>
      <c r="F69">
        <f>GT_Spot!P69</f>
        <v>0</v>
      </c>
      <c r="G69">
        <f>PPCL_NG!P69</f>
        <v>33.950000000000003</v>
      </c>
      <c r="H69">
        <f>PPCL_Spot!P69</f>
        <v>7.41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791.38209262693215</v>
      </c>
      <c r="P69" s="77">
        <v>118.36548309547433</v>
      </c>
      <c r="Q69" s="77">
        <v>38.365606320851938</v>
      </c>
      <c r="R69" s="80">
        <v>42.5</v>
      </c>
      <c r="S69" s="80">
        <v>0</v>
      </c>
      <c r="T69" s="78">
        <f>SUMPRODUCT(LTA!F69:AJ69,LTA!F$101:AJ$101,LTA!F$103:AJ$103)</f>
        <v>118.46000000000001</v>
      </c>
      <c r="U69" s="78">
        <f>SUMPRODUCT(LTA!F69:AJ69,LTA!F$102:AJ$102,LTA!F$103:AJ$103)</f>
        <v>106.56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595.4</v>
      </c>
      <c r="AB69" s="117">
        <f>-STOA!N69</f>
        <v>0</v>
      </c>
      <c r="AC69">
        <f t="shared" si="3"/>
        <v>20.371459581055365</v>
      </c>
      <c r="AD69">
        <f t="shared" si="4"/>
        <v>2294.567129175236</v>
      </c>
      <c r="AE69">
        <f>'IDT-1'!B69</f>
        <v>0</v>
      </c>
      <c r="AF69" s="26"/>
      <c r="AG69">
        <f t="shared" si="5"/>
        <v>2294.567129175236</v>
      </c>
      <c r="AI69" s="75">
        <f>PXIL!H69</f>
        <v>0</v>
      </c>
      <c r="AJ69" s="75">
        <f>PXIL!N69</f>
        <v>0</v>
      </c>
      <c r="AK69" s="75">
        <f>RTM_IEX!H69</f>
        <v>350.56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12.365406713032959</v>
      </c>
      <c r="F70">
        <f>GT_Spot!P70</f>
        <v>0</v>
      </c>
      <c r="G70">
        <f>PPCL_NG!P70</f>
        <v>33.950000000000003</v>
      </c>
      <c r="H70">
        <f>PPCL_Spot!P70</f>
        <v>7.41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792.67169473772276</v>
      </c>
      <c r="P70" s="77">
        <v>118.36548309547433</v>
      </c>
      <c r="Q70" s="77">
        <v>38.365606320851938</v>
      </c>
      <c r="R70" s="80">
        <v>42.5</v>
      </c>
      <c r="S70" s="80">
        <v>0</v>
      </c>
      <c r="T70" s="78">
        <f>SUMPRODUCT(LTA!F70:AJ70,LTA!F$101:AJ$101,LTA!F$103:AJ$103)</f>
        <v>106.49000000000001</v>
      </c>
      <c r="U70" s="78">
        <f>SUMPRODUCT(LTA!F70:AJ70,LTA!F$102:AJ$102,LTA!F$103:AJ$103)</f>
        <v>106.53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589.79999999999995</v>
      </c>
      <c r="AB70" s="117">
        <f>-STOA!N70</f>
        <v>0</v>
      </c>
      <c r="AC70">
        <f t="shared" si="3"/>
        <v>20.262072079630318</v>
      </c>
      <c r="AD70">
        <f t="shared" si="4"/>
        <v>2282.2461187874515</v>
      </c>
      <c r="AE70">
        <f>'IDT-1'!B70</f>
        <v>0</v>
      </c>
      <c r="AF70" s="26"/>
      <c r="AG70">
        <f t="shared" si="5"/>
        <v>2282.2461187874515</v>
      </c>
      <c r="AI70" s="75">
        <f>PXIL!H70</f>
        <v>0</v>
      </c>
      <c r="AJ70" s="75">
        <f>PXIL!N70</f>
        <v>0</v>
      </c>
      <c r="AK70" s="75">
        <f>RTM_IEX!H70</f>
        <v>354.44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12.365406713032959</v>
      </c>
      <c r="F71">
        <f>GT_Spot!P71</f>
        <v>0</v>
      </c>
      <c r="G71">
        <f>PPCL_NG!P71</f>
        <v>33.950000000000003</v>
      </c>
      <c r="H71">
        <f>PPCL_Spot!P71</f>
        <v>7.41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792.67367874051422</v>
      </c>
      <c r="P71" s="77">
        <v>118.36480263446762</v>
      </c>
      <c r="Q71" s="77">
        <v>38.365607829670324</v>
      </c>
      <c r="R71" s="80">
        <v>42.5</v>
      </c>
      <c r="S71" s="80">
        <v>0</v>
      </c>
      <c r="T71" s="78">
        <f>SUMPRODUCT(LTA!F71:AJ71,LTA!F$101:AJ$101,LTA!F$103:AJ$103)</f>
        <v>101.9</v>
      </c>
      <c r="U71" s="78">
        <f>SUMPRODUCT(LTA!F71:AJ71,LTA!F$102:AJ$102,LTA!F$103:AJ$103)</f>
        <v>104.94999999999999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39.700000000000003</v>
      </c>
      <c r="Z71" s="75">
        <f>IEX!N71</f>
        <v>0</v>
      </c>
      <c r="AA71" s="117">
        <f>STOA!H71</f>
        <v>555.84999999999991</v>
      </c>
      <c r="AB71" s="117">
        <f>-STOA!N71</f>
        <v>0</v>
      </c>
      <c r="AC71">
        <f t="shared" si="3"/>
        <v>20.181651564075629</v>
      </c>
      <c r="AD71">
        <f t="shared" si="4"/>
        <v>2273.1878443536098</v>
      </c>
      <c r="AE71">
        <f>'IDT-1'!B71</f>
        <v>0</v>
      </c>
      <c r="AF71" s="26"/>
      <c r="AG71">
        <f t="shared" si="5"/>
        <v>2273.1878443536098</v>
      </c>
      <c r="AI71" s="75">
        <f>PXIL!H71</f>
        <v>0</v>
      </c>
      <c r="AJ71" s="75">
        <f>PXIL!N71</f>
        <v>0</v>
      </c>
      <c r="AK71" s="75">
        <f>RTM_IEX!H71</f>
        <v>345.72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12.365406713032959</v>
      </c>
      <c r="F72">
        <f>GT_Spot!P72</f>
        <v>0</v>
      </c>
      <c r="G72">
        <f>PPCL_NG!P72</f>
        <v>33.950000000000003</v>
      </c>
      <c r="H72">
        <f>PPCL_Spot!P72</f>
        <v>7.41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793.96767295733059</v>
      </c>
      <c r="P72" s="77">
        <v>118.36548309547433</v>
      </c>
      <c r="Q72" s="77">
        <v>38.365607829670324</v>
      </c>
      <c r="R72" s="80">
        <v>39.99</v>
      </c>
      <c r="S72" s="80">
        <v>0</v>
      </c>
      <c r="T72" s="78">
        <f>SUMPRODUCT(LTA!F72:AJ72,LTA!F$101:AJ$101,LTA!F$103:AJ$103)</f>
        <v>92.070000000000007</v>
      </c>
      <c r="U72" s="78">
        <f>SUMPRODUCT(LTA!F72:AJ72,LTA!F$102:AJ$102,LTA!F$103:AJ$103)</f>
        <v>106.26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545.34999999999991</v>
      </c>
      <c r="AB72" s="117">
        <f>-STOA!N72</f>
        <v>0</v>
      </c>
      <c r="AC72">
        <f t="shared" si="3"/>
        <v>19.577484701240472</v>
      </c>
      <c r="AD72">
        <f t="shared" si="4"/>
        <v>2205.1366858942679</v>
      </c>
      <c r="AE72">
        <f>'IDT-1'!B72</f>
        <v>55</v>
      </c>
      <c r="AF72" s="26"/>
      <c r="AG72">
        <f t="shared" si="5"/>
        <v>2260.1366858942679</v>
      </c>
      <c r="AI72" s="75">
        <f>PXIL!H72</f>
        <v>0</v>
      </c>
      <c r="AJ72" s="75">
        <f>PXIL!N72</f>
        <v>0</v>
      </c>
      <c r="AK72" s="75">
        <f>RTM_IEX!H72</f>
        <v>337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12.365406713032959</v>
      </c>
      <c r="F73">
        <f>GT_Spot!P73</f>
        <v>0</v>
      </c>
      <c r="G73">
        <f>PPCL_NG!P73</f>
        <v>33.950000000000003</v>
      </c>
      <c r="H73">
        <f>PPCL_Spot!P73</f>
        <v>7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803.71348494293056</v>
      </c>
      <c r="P73" s="77">
        <v>118.36548309547433</v>
      </c>
      <c r="Q73" s="77">
        <v>38.365607829670324</v>
      </c>
      <c r="R73" s="80">
        <v>27.36</v>
      </c>
      <c r="S73" s="80">
        <v>0</v>
      </c>
      <c r="T73" s="78">
        <f>SUMPRODUCT(LTA!F73:AJ73,LTA!F$101:AJ$101,LTA!F$103:AJ$103)</f>
        <v>83.65</v>
      </c>
      <c r="U73" s="78">
        <f>SUMPRODUCT(LTA!F73:AJ73,LTA!F$102:AJ$102,LTA!F$103:AJ$103)</f>
        <v>107.07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541.84999999999991</v>
      </c>
      <c r="AB73" s="117">
        <f>-STOA!N73</f>
        <v>0</v>
      </c>
      <c r="AC73">
        <f t="shared" si="3"/>
        <v>18.828655846713751</v>
      </c>
      <c r="AD73">
        <f t="shared" si="4"/>
        <v>2120.7913267343943</v>
      </c>
      <c r="AE73">
        <f>'IDT-1'!B73</f>
        <v>57</v>
      </c>
      <c r="AF73" s="26"/>
      <c r="AG73">
        <f t="shared" si="5"/>
        <v>2177.7913267343943</v>
      </c>
      <c r="AI73" s="75">
        <f>PXIL!H73</f>
        <v>0</v>
      </c>
      <c r="AJ73" s="75">
        <f>PXIL!N73</f>
        <v>0</v>
      </c>
      <c r="AK73" s="75">
        <f>RTM_IEX!H73</f>
        <v>266.31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12.365406713032959</v>
      </c>
      <c r="F74">
        <f>GT_Spot!P74</f>
        <v>0</v>
      </c>
      <c r="G74">
        <f>PPCL_NG!P74</f>
        <v>33.950000000000003</v>
      </c>
      <c r="H74">
        <f>PPCL_Spot!P74</f>
        <v>7.41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807.45200419674916</v>
      </c>
      <c r="P74" s="77">
        <v>118.36548309547433</v>
      </c>
      <c r="Q74" s="77">
        <v>38.365607829670324</v>
      </c>
      <c r="R74" s="80">
        <v>16.34</v>
      </c>
      <c r="S74" s="80">
        <v>0</v>
      </c>
      <c r="T74" s="78">
        <f>SUMPRODUCT(LTA!F74:AJ74,LTA!F$101:AJ$101,LTA!F$103:AJ$103)</f>
        <v>77.52000000000001</v>
      </c>
      <c r="U74" s="78">
        <f>SUMPRODUCT(LTA!F74:AJ74,LTA!F$102:AJ$102,LTA!F$103:AJ$103)</f>
        <v>108.25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534.84999999999991</v>
      </c>
      <c r="AB74" s="117">
        <f>-STOA!N74</f>
        <v>0</v>
      </c>
      <c r="AC74">
        <f t="shared" si="3"/>
        <v>18.654490816147355</v>
      </c>
      <c r="AD74">
        <f t="shared" si="4"/>
        <v>2101.1740110187793</v>
      </c>
      <c r="AE74">
        <f>'IDT-1'!B74</f>
        <v>55</v>
      </c>
      <c r="AF74" s="26"/>
      <c r="AG74">
        <f t="shared" si="5"/>
        <v>2156.1740110187793</v>
      </c>
      <c r="AI74" s="75">
        <f>PXIL!H74</f>
        <v>0</v>
      </c>
      <c r="AJ74" s="75">
        <f>PXIL!N74</f>
        <v>0</v>
      </c>
      <c r="AK74" s="75">
        <f>RTM_IEX!H74</f>
        <v>265.33999999999997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12.476806773510734</v>
      </c>
      <c r="F75">
        <f>GT_Spot!P75</f>
        <v>0</v>
      </c>
      <c r="G75">
        <f>PPCL_NG!P75</f>
        <v>33.950000000000003</v>
      </c>
      <c r="H75">
        <f>PPCL_Spot!P75</f>
        <v>7.41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814.79187656173985</v>
      </c>
      <c r="P75" s="77">
        <v>118.36548309547433</v>
      </c>
      <c r="Q75" s="77">
        <v>38.365607829670324</v>
      </c>
      <c r="R75" s="80">
        <v>0</v>
      </c>
      <c r="S75" s="80">
        <v>0</v>
      </c>
      <c r="T75" s="78">
        <f>SUMPRODUCT(LTA!F75:AJ75,LTA!F$101:AJ$101,LTA!F$103:AJ$103)</f>
        <v>74.349999999999994</v>
      </c>
      <c r="U75" s="78">
        <f>SUMPRODUCT(LTA!F75:AJ75,LTA!F$102:AJ$102,LTA!F$103:AJ$103)</f>
        <v>91.11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597.48</v>
      </c>
      <c r="AB75" s="117">
        <f>-STOA!N75</f>
        <v>0</v>
      </c>
      <c r="AC75">
        <f t="shared" si="3"/>
        <v>18.548110013491478</v>
      </c>
      <c r="AD75">
        <f t="shared" si="4"/>
        <v>2089.1916642469037</v>
      </c>
      <c r="AE75">
        <f>'IDT-1'!B75</f>
        <v>0</v>
      </c>
      <c r="AF75" s="26"/>
      <c r="AG75">
        <f t="shared" si="5"/>
        <v>2089.1916642469037</v>
      </c>
      <c r="AI75" s="75">
        <f>PXIL!H75</f>
        <v>0</v>
      </c>
      <c r="AJ75" s="75">
        <f>PXIL!N75</f>
        <v>0</v>
      </c>
      <c r="AK75" s="75">
        <f>RTM_IEX!H75</f>
        <v>219.82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12.476806773510734</v>
      </c>
      <c r="F76">
        <f>GT_Spot!P76</f>
        <v>0</v>
      </c>
      <c r="G76">
        <f>PPCL_NG!P76</f>
        <v>33.950000000000003</v>
      </c>
      <c r="H76">
        <f>PPCL_Spot!P76</f>
        <v>7.41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815.56778644203553</v>
      </c>
      <c r="P76" s="77">
        <v>118.36548309547433</v>
      </c>
      <c r="Q76" s="77">
        <v>38.365607829670324</v>
      </c>
      <c r="R76" s="80">
        <v>0</v>
      </c>
      <c r="S76" s="80">
        <v>0</v>
      </c>
      <c r="T76" s="78">
        <f>SUMPRODUCT(LTA!F76:AJ76,LTA!F$101:AJ$101,LTA!F$103:AJ$103)</f>
        <v>60.120000000000005</v>
      </c>
      <c r="U76" s="78">
        <f>SUMPRODUCT(LTA!F76:AJ76,LTA!F$102:AJ$102,LTA!F$103:AJ$103)</f>
        <v>93.55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593.98</v>
      </c>
      <c r="AB76" s="117">
        <f>-STOA!N76</f>
        <v>0</v>
      </c>
      <c r="AC76">
        <f t="shared" si="3"/>
        <v>18.676114020438078</v>
      </c>
      <c r="AD76">
        <f t="shared" si="4"/>
        <v>2103.6095701202526</v>
      </c>
      <c r="AE76">
        <f>'IDT-1'!B76</f>
        <v>0</v>
      </c>
      <c r="AF76" s="26"/>
      <c r="AG76">
        <f t="shared" si="5"/>
        <v>2103.6095701202526</v>
      </c>
      <c r="AI76" s="75">
        <f>PXIL!H76</f>
        <v>0</v>
      </c>
      <c r="AJ76" s="75">
        <f>PXIL!N76</f>
        <v>0</v>
      </c>
      <c r="AK76" s="75">
        <f>RTM_IEX!H76</f>
        <v>248.88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12.476806773510734</v>
      </c>
      <c r="F77">
        <f>GT_Spot!P77</f>
        <v>0</v>
      </c>
      <c r="G77">
        <f>PPCL_NG!P77</f>
        <v>33.950000000000003</v>
      </c>
      <c r="H77">
        <f>PPCL_Spot!P77</f>
        <v>7.41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869.83601237381595</v>
      </c>
      <c r="P77" s="77">
        <v>118.36548309547433</v>
      </c>
      <c r="Q77" s="77">
        <v>38.365607829670324</v>
      </c>
      <c r="R77" s="80">
        <v>0</v>
      </c>
      <c r="S77" s="80">
        <v>0</v>
      </c>
      <c r="T77" s="78">
        <f>SUMPRODUCT(LTA!F77:AJ77,LTA!F$101:AJ$101,LTA!F$103:AJ$103)</f>
        <v>50.129999999999995</v>
      </c>
      <c r="U77" s="78">
        <f>SUMPRODUCT(LTA!F77:AJ77,LTA!F$102:AJ$102,LTA!F$103:AJ$103)</f>
        <v>95.679999999999993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638.9</v>
      </c>
      <c r="AB77" s="117">
        <f>-STOA!N77</f>
        <v>0</v>
      </c>
      <c r="AC77">
        <f t="shared" si="3"/>
        <v>17.800938408637748</v>
      </c>
      <c r="AD77">
        <f t="shared" si="4"/>
        <v>2005.0329716638335</v>
      </c>
      <c r="AE77">
        <f>'IDT-1'!B77</f>
        <v>0</v>
      </c>
      <c r="AF77" s="26"/>
      <c r="AG77">
        <f t="shared" si="5"/>
        <v>2005.0329716638335</v>
      </c>
      <c r="AI77" s="75">
        <f>PXIL!H77</f>
        <v>0</v>
      </c>
      <c r="AJ77" s="75">
        <f>PXIL!N77</f>
        <v>0</v>
      </c>
      <c r="AK77" s="75">
        <f>RTM_IEX!H77</f>
        <v>58.1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12.476806773510734</v>
      </c>
      <c r="F78">
        <f>GT_Spot!P78</f>
        <v>0</v>
      </c>
      <c r="G78">
        <f>PPCL_NG!P78</f>
        <v>33.950000000000003</v>
      </c>
      <c r="H78">
        <f>PPCL_Spot!P78</f>
        <v>7.41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870.35828340328021</v>
      </c>
      <c r="P78" s="77">
        <v>118.36548309547433</v>
      </c>
      <c r="Q78" s="77">
        <v>38.365607829670324</v>
      </c>
      <c r="R78" s="80">
        <v>0</v>
      </c>
      <c r="S78" s="80">
        <v>0</v>
      </c>
      <c r="T78" s="78">
        <f>SUMPRODUCT(LTA!F78:AJ78,LTA!F$101:AJ$101,LTA!F$103:AJ$103)</f>
        <v>43.92</v>
      </c>
      <c r="U78" s="78">
        <f>SUMPRODUCT(LTA!F78:AJ78,LTA!F$102:AJ$102,LTA!F$103:AJ$103)</f>
        <v>96.27000000000001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631.9</v>
      </c>
      <c r="AB78" s="117">
        <f>-STOA!N78</f>
        <v>0</v>
      </c>
      <c r="AC78">
        <f t="shared" si="3"/>
        <v>17.967190393697035</v>
      </c>
      <c r="AD78">
        <f t="shared" si="4"/>
        <v>2023.7589907082383</v>
      </c>
      <c r="AE78">
        <f>'IDT-1'!B78</f>
        <v>0</v>
      </c>
      <c r="AF78" s="26"/>
      <c r="AG78">
        <f t="shared" si="5"/>
        <v>2023.7589907082383</v>
      </c>
      <c r="AI78" s="75">
        <f>PXIL!H78</f>
        <v>0</v>
      </c>
      <c r="AJ78" s="75">
        <f>PXIL!N78</f>
        <v>0</v>
      </c>
      <c r="AK78" s="75">
        <f>RTM_IEX!H78</f>
        <v>89.09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12.476806773510734</v>
      </c>
      <c r="F79">
        <f>GT_Spot!P79</f>
        <v>0</v>
      </c>
      <c r="G79">
        <f>PPCL_NG!P79</f>
        <v>33.950000000000003</v>
      </c>
      <c r="H79">
        <f>PPCL_Spot!P79</f>
        <v>7</v>
      </c>
      <c r="I79">
        <f>Bawana_NG!P79</f>
        <v>123.16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875.1824232344477</v>
      </c>
      <c r="P79" s="77">
        <v>118.36548309547433</v>
      </c>
      <c r="Q79" s="77">
        <v>38.365607829670324</v>
      </c>
      <c r="R79" s="80">
        <v>0</v>
      </c>
      <c r="S79" s="80">
        <v>0</v>
      </c>
      <c r="T79" s="78">
        <f>SUMPRODUCT(LTA!F79:AJ79,LTA!F$101:AJ$101,LTA!F$103:AJ$103)</f>
        <v>40.53</v>
      </c>
      <c r="U79" s="78">
        <f>SUMPRODUCT(LTA!F79:AJ79,LTA!F$102:AJ$102,LTA!F$103:AJ$103)</f>
        <v>95.289999999999992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628.44999999999993</v>
      </c>
      <c r="AB79" s="117">
        <f>-STOA!N79</f>
        <v>0</v>
      </c>
      <c r="AC79">
        <f t="shared" si="3"/>
        <v>18.050826824211306</v>
      </c>
      <c r="AD79">
        <f t="shared" si="4"/>
        <v>2033.1794941088917</v>
      </c>
      <c r="AE79">
        <f>'IDT-1'!B79</f>
        <v>13</v>
      </c>
      <c r="AF79" s="26"/>
      <c r="AG79">
        <f t="shared" si="5"/>
        <v>2046.1794941088917</v>
      </c>
      <c r="AI79" s="75">
        <f>PXIL!H79</f>
        <v>0</v>
      </c>
      <c r="AJ79" s="75">
        <f>PXIL!N79</f>
        <v>0</v>
      </c>
      <c r="AK79" s="75">
        <f>RTM_IEX!H79</f>
        <v>78.459999999999994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12.476806773510734</v>
      </c>
      <c r="F80">
        <f>GT_Spot!P80</f>
        <v>0</v>
      </c>
      <c r="G80">
        <f>PPCL_NG!P80</f>
        <v>33.950000000000003</v>
      </c>
      <c r="H80">
        <f>PPCL_Spot!P80</f>
        <v>7.41</v>
      </c>
      <c r="I80">
        <f>Bawana_NG!P80</f>
        <v>123.16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887.83898402964769</v>
      </c>
      <c r="P80" s="77">
        <v>118.36548309547433</v>
      </c>
      <c r="Q80" s="77">
        <v>38.365607829670324</v>
      </c>
      <c r="R80" s="80">
        <v>0</v>
      </c>
      <c r="S80" s="80">
        <v>0</v>
      </c>
      <c r="T80" s="78">
        <f>SUMPRODUCT(LTA!F80:AJ80,LTA!F$101:AJ$101,LTA!F$103:AJ$103)</f>
        <v>37.46</v>
      </c>
      <c r="U80" s="78">
        <f>SUMPRODUCT(LTA!F80:AJ80,LTA!F$102:AJ$102,LTA!F$103:AJ$103)</f>
        <v>97.13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712.11</v>
      </c>
      <c r="AB80" s="117">
        <f>-STOA!N80</f>
        <v>0</v>
      </c>
      <c r="AC80">
        <f t="shared" si="3"/>
        <v>18.76438855920907</v>
      </c>
      <c r="AD80">
        <f t="shared" si="4"/>
        <v>2113.5524931690943</v>
      </c>
      <c r="AE80">
        <f>'IDT-1'!B80</f>
        <v>0</v>
      </c>
      <c r="AF80" s="26"/>
      <c r="AG80">
        <f t="shared" si="5"/>
        <v>2113.5524931690943</v>
      </c>
      <c r="AI80" s="75">
        <f>PXIL!H80</f>
        <v>0</v>
      </c>
      <c r="AJ80" s="75">
        <f>PXIL!N80</f>
        <v>0</v>
      </c>
      <c r="AK80" s="75">
        <f>RTM_IEX!H80</f>
        <v>64.05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12.476806773510734</v>
      </c>
      <c r="F81">
        <f>GT_Spot!P81</f>
        <v>0</v>
      </c>
      <c r="G81">
        <f>PPCL_NG!P81</f>
        <v>33.950000000000003</v>
      </c>
      <c r="H81">
        <f>PPCL_Spot!P81</f>
        <v>7.41</v>
      </c>
      <c r="I81">
        <f>Bawana_NG!P81</f>
        <v>123.16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880.89592521532143</v>
      </c>
      <c r="P81" s="77">
        <v>118.36548309547433</v>
      </c>
      <c r="Q81" s="77">
        <v>38.365607829670324</v>
      </c>
      <c r="R81" s="80">
        <v>0</v>
      </c>
      <c r="S81" s="80">
        <v>0</v>
      </c>
      <c r="T81" s="78">
        <f>SUMPRODUCT(LTA!F81:AJ81,LTA!F$101:AJ$101,LTA!F$103:AJ$103)</f>
        <v>35.31</v>
      </c>
      <c r="U81" s="78">
        <f>SUMPRODUCT(LTA!F81:AJ81,LTA!F$102:AJ$102,LTA!F$103:AJ$103)</f>
        <v>86.51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712.11</v>
      </c>
      <c r="AB81" s="117">
        <f>-STOA!N81</f>
        <v>0</v>
      </c>
      <c r="AC81">
        <f t="shared" si="3"/>
        <v>18.315297641642996</v>
      </c>
      <c r="AD81">
        <f t="shared" si="4"/>
        <v>2062.9685252723334</v>
      </c>
      <c r="AE81">
        <f>'IDT-1'!B81</f>
        <v>49</v>
      </c>
      <c r="AF81" s="26"/>
      <c r="AG81">
        <f t="shared" si="5"/>
        <v>2111.9685252723334</v>
      </c>
      <c r="AI81" s="75">
        <f>PXIL!H81</f>
        <v>0</v>
      </c>
      <c r="AJ81" s="75">
        <f>PXIL!N81</f>
        <v>0</v>
      </c>
      <c r="AK81" s="75">
        <f>RTM_IEX!H81</f>
        <v>32.729999999999997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12.476806773510734</v>
      </c>
      <c r="F82">
        <f>GT_Spot!P82</f>
        <v>0</v>
      </c>
      <c r="G82">
        <f>PPCL_NG!P82</f>
        <v>33.950000000000003</v>
      </c>
      <c r="H82">
        <f>PPCL_Spot!P82</f>
        <v>7.41</v>
      </c>
      <c r="I82">
        <f>Bawana_NG!P82</f>
        <v>123.16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880.89592521532143</v>
      </c>
      <c r="P82" s="77">
        <v>118.36548309547433</v>
      </c>
      <c r="Q82" s="77">
        <v>38.365607829670324</v>
      </c>
      <c r="R82" s="80">
        <v>0</v>
      </c>
      <c r="S82" s="80">
        <v>0</v>
      </c>
      <c r="T82" s="78">
        <f>SUMPRODUCT(LTA!F82:AJ82,LTA!F$101:AJ$101,LTA!F$103:AJ$103)</f>
        <v>34.950000000000003</v>
      </c>
      <c r="U82" s="78">
        <f>SUMPRODUCT(LTA!F82:AJ82,LTA!F$102:AJ$102,LTA!F$103:AJ$103)</f>
        <v>84.22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803.1400000000001</v>
      </c>
      <c r="AB82" s="117">
        <f>-STOA!N82</f>
        <v>0</v>
      </c>
      <c r="AC82">
        <f t="shared" si="3"/>
        <v>19.360209641642996</v>
      </c>
      <c r="AD82">
        <f t="shared" si="4"/>
        <v>2180.6636132723338</v>
      </c>
      <c r="AE82">
        <f>'IDT-1'!B82</f>
        <v>0</v>
      </c>
      <c r="AF82" s="26"/>
      <c r="AG82">
        <f t="shared" si="5"/>
        <v>2180.6636132723338</v>
      </c>
      <c r="AI82" s="75">
        <f>PXIL!H82</f>
        <v>0</v>
      </c>
      <c r="AJ82" s="75">
        <f>PXIL!N82</f>
        <v>0</v>
      </c>
      <c r="AK82" s="75">
        <f>RTM_IEX!H82</f>
        <v>63.09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9.8596554850407987</v>
      </c>
      <c r="F83">
        <f>GT_Spot!P83</f>
        <v>0</v>
      </c>
      <c r="G83">
        <f>PPCL_NG!P83</f>
        <v>33.950000000000003</v>
      </c>
      <c r="H83">
        <f>PPCL_Spot!P83</f>
        <v>6.4</v>
      </c>
      <c r="I83">
        <f>Bawana_NG!P83</f>
        <v>123.16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882.30458938252139</v>
      </c>
      <c r="P83" s="77">
        <v>118.36548309547433</v>
      </c>
      <c r="Q83" s="77">
        <v>38.365607829670324</v>
      </c>
      <c r="R83" s="80">
        <v>0</v>
      </c>
      <c r="S83" s="80">
        <v>0</v>
      </c>
      <c r="T83" s="78">
        <f>SUMPRODUCT(LTA!F83:AJ83,LTA!F$101:AJ$101,LTA!F$103:AJ$103)</f>
        <v>33.22</v>
      </c>
      <c r="U83" s="78">
        <f>SUMPRODUCT(LTA!F83:AJ83,LTA!F$102:AJ$102,LTA!F$103:AJ$103)</f>
        <v>82.19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744.92</v>
      </c>
      <c r="AB83" s="117">
        <f>-STOA!N83</f>
        <v>0</v>
      </c>
      <c r="AC83">
        <f t="shared" si="3"/>
        <v>19.070526954975822</v>
      </c>
      <c r="AD83">
        <f t="shared" si="4"/>
        <v>2148.0348088377309</v>
      </c>
      <c r="AE83">
        <f>'IDT-1'!B83</f>
        <v>91</v>
      </c>
      <c r="AF83" s="26"/>
      <c r="AG83">
        <f t="shared" si="5"/>
        <v>2239.0348088377309</v>
      </c>
      <c r="AI83" s="75">
        <f>PXIL!H83</f>
        <v>0</v>
      </c>
      <c r="AJ83" s="75">
        <f>PXIL!N83</f>
        <v>0</v>
      </c>
      <c r="AK83" s="75">
        <f>RTM_IEX!H83</f>
        <v>94.37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9.8596554850407987</v>
      </c>
      <c r="F84">
        <f>GT_Spot!P84</f>
        <v>0</v>
      </c>
      <c r="G84">
        <f>PPCL_NG!P84</f>
        <v>33.950000000000003</v>
      </c>
      <c r="H84">
        <f>PPCL_Spot!P84</f>
        <v>6.4</v>
      </c>
      <c r="I84">
        <f>Bawana_NG!P84</f>
        <v>123.16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882.30458938252139</v>
      </c>
      <c r="P84" s="77">
        <v>118.36548309547433</v>
      </c>
      <c r="Q84" s="77">
        <v>38.365607829670324</v>
      </c>
      <c r="R84" s="80">
        <v>0</v>
      </c>
      <c r="S84" s="80">
        <v>0</v>
      </c>
      <c r="T84" s="78">
        <f>SUMPRODUCT(LTA!F84:AJ84,LTA!F$101:AJ$101,LTA!F$103:AJ$103)</f>
        <v>32.99</v>
      </c>
      <c r="U84" s="78">
        <f>SUMPRODUCT(LTA!F84:AJ84,LTA!F$102:AJ$102,LTA!F$103:AJ$103)</f>
        <v>80.37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744.92</v>
      </c>
      <c r="AB84" s="117">
        <f>-STOA!N84</f>
        <v>0</v>
      </c>
      <c r="AC84">
        <f t="shared" si="3"/>
        <v>19.067182954975824</v>
      </c>
      <c r="AD84">
        <f t="shared" si="4"/>
        <v>2147.658152837731</v>
      </c>
      <c r="AE84">
        <f>'IDT-1'!B84</f>
        <v>106</v>
      </c>
      <c r="AF84" s="26"/>
      <c r="AG84">
        <f t="shared" si="5"/>
        <v>2253.658152837731</v>
      </c>
      <c r="AI84" s="75">
        <f>PXIL!H84</f>
        <v>0</v>
      </c>
      <c r="AJ84" s="75">
        <f>PXIL!N84</f>
        <v>0</v>
      </c>
      <c r="AK84" s="75">
        <f>RTM_IEX!H84</f>
        <v>96.04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9.8596554850407987</v>
      </c>
      <c r="F85">
        <f>GT_Spot!P85</f>
        <v>0</v>
      </c>
      <c r="G85">
        <f>PPCL_NG!P85</f>
        <v>33.950000000000003</v>
      </c>
      <c r="H85">
        <f>PPCL_Spot!P85</f>
        <v>6.05</v>
      </c>
      <c r="I85">
        <f>Bawana_NG!P85</f>
        <v>123.16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877.78975313347985</v>
      </c>
      <c r="P85" s="77">
        <v>118.36548309547433</v>
      </c>
      <c r="Q85" s="77">
        <v>38.365607829670324</v>
      </c>
      <c r="R85" s="80">
        <v>0</v>
      </c>
      <c r="S85" s="80">
        <v>0</v>
      </c>
      <c r="T85" s="78">
        <f>SUMPRODUCT(LTA!F85:AJ85,LTA!F$101:AJ$101,LTA!F$103:AJ$103)</f>
        <v>32.76</v>
      </c>
      <c r="U85" s="78">
        <f>SUMPRODUCT(LTA!F85:AJ85,LTA!F$102:AJ$102,LTA!F$103:AJ$103)</f>
        <v>79.929999999999993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744.92</v>
      </c>
      <c r="AB85" s="117">
        <f>-STOA!N85</f>
        <v>0</v>
      </c>
      <c r="AC85">
        <f t="shared" si="3"/>
        <v>19.175204395984256</v>
      </c>
      <c r="AD85">
        <f t="shared" si="4"/>
        <v>2159.8252951476811</v>
      </c>
      <c r="AE85">
        <f>'IDT-1'!B85</f>
        <v>131</v>
      </c>
      <c r="AF85" s="26"/>
      <c r="AG85">
        <f t="shared" si="5"/>
        <v>2290.8252951476811</v>
      </c>
      <c r="AI85" s="75">
        <f>PXIL!H85</f>
        <v>0</v>
      </c>
      <c r="AJ85" s="75">
        <f>PXIL!N85</f>
        <v>0</v>
      </c>
      <c r="AK85" s="75">
        <f>RTM_IEX!H85</f>
        <v>113.85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9.8596554850407987</v>
      </c>
      <c r="F86">
        <f>GT_Spot!P86</f>
        <v>0</v>
      </c>
      <c r="G86">
        <f>PPCL_NG!P86</f>
        <v>33.950000000000003</v>
      </c>
      <c r="H86">
        <f>PPCL_Spot!P86</f>
        <v>6.4</v>
      </c>
      <c r="I86">
        <f>Bawana_NG!P86</f>
        <v>123.16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863.50889019427973</v>
      </c>
      <c r="P86" s="77">
        <v>118.36548309547433</v>
      </c>
      <c r="Q86" s="77">
        <v>38.365607829670324</v>
      </c>
      <c r="R86" s="80">
        <v>0</v>
      </c>
      <c r="S86" s="80">
        <v>0</v>
      </c>
      <c r="T86" s="78">
        <f>SUMPRODUCT(LTA!F86:AJ86,LTA!F$101:AJ$101,LTA!F$103:AJ$103)</f>
        <v>28.189999999999998</v>
      </c>
      <c r="U86" s="78">
        <f>SUMPRODUCT(LTA!F86:AJ86,LTA!F$102:AJ$102,LTA!F$103:AJ$103)</f>
        <v>80.789999999999992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744.92</v>
      </c>
      <c r="AB86" s="117">
        <f>-STOA!N86</f>
        <v>0</v>
      </c>
      <c r="AC86">
        <f t="shared" si="3"/>
        <v>19.100660802119293</v>
      </c>
      <c r="AD86">
        <f t="shared" si="4"/>
        <v>2151.4289758023456</v>
      </c>
      <c r="AE86">
        <f>'IDT-1'!B86</f>
        <v>158</v>
      </c>
      <c r="AF86" s="26"/>
      <c r="AG86">
        <f t="shared" si="5"/>
        <v>2309.4289758023456</v>
      </c>
      <c r="AI86" s="75">
        <f>PXIL!H86</f>
        <v>0</v>
      </c>
      <c r="AJ86" s="75">
        <f>PXIL!N86</f>
        <v>0</v>
      </c>
      <c r="AK86" s="75">
        <f>RTM_IEX!H86</f>
        <v>123.02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9.8596554850407987</v>
      </c>
      <c r="F87">
        <f>GT_Spot!P87</f>
        <v>0</v>
      </c>
      <c r="G87">
        <f>PPCL_NG!P87</f>
        <v>33.950000000000003</v>
      </c>
      <c r="H87">
        <f>PPCL_Spot!P87</f>
        <v>6.4</v>
      </c>
      <c r="I87">
        <f>Bawana_NG!P87</f>
        <v>123.16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854.6238236442307</v>
      </c>
      <c r="P87" s="77">
        <v>118.36548309547433</v>
      </c>
      <c r="Q87" s="77">
        <v>38.365607829670324</v>
      </c>
      <c r="R87" s="80">
        <v>0</v>
      </c>
      <c r="S87" s="80">
        <v>0</v>
      </c>
      <c r="T87" s="78">
        <f>SUMPRODUCT(LTA!F87:AJ87,LTA!F$101:AJ$101,LTA!F$103:AJ$103)</f>
        <v>21.479999999999997</v>
      </c>
      <c r="U87" s="78">
        <f>SUMPRODUCT(LTA!F87:AJ87,LTA!F$102:AJ$102,LTA!F$103:AJ$103)</f>
        <v>69.94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744.92</v>
      </c>
      <c r="AB87" s="117">
        <f>-STOA!N87</f>
        <v>0</v>
      </c>
      <c r="AC87">
        <f t="shared" si="3"/>
        <v>19.643664216478861</v>
      </c>
      <c r="AD87">
        <f t="shared" si="4"/>
        <v>2212.590905837937</v>
      </c>
      <c r="AE87">
        <f>'IDT-1'!B87</f>
        <v>194</v>
      </c>
      <c r="AF87" s="26"/>
      <c r="AG87">
        <f t="shared" si="5"/>
        <v>2406.590905837937</v>
      </c>
      <c r="AI87" s="75">
        <f>PXIL!H87</f>
        <v>0</v>
      </c>
      <c r="AJ87" s="75">
        <f>PXIL!N87</f>
        <v>0</v>
      </c>
      <c r="AK87" s="75">
        <f>RTM_IEX!H87</f>
        <v>211.17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9.8596554850407987</v>
      </c>
      <c r="F88">
        <f>GT_Spot!P88</f>
        <v>0</v>
      </c>
      <c r="G88">
        <f>PPCL_NG!P88</f>
        <v>33.950000000000003</v>
      </c>
      <c r="H88">
        <f>PPCL_Spot!P88</f>
        <v>6.4</v>
      </c>
      <c r="I88">
        <f>Bawana_NG!P88</f>
        <v>123.16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854.6238236442307</v>
      </c>
      <c r="P88" s="77">
        <v>118.36548309547433</v>
      </c>
      <c r="Q88" s="77">
        <v>38.365607829670324</v>
      </c>
      <c r="R88" s="80">
        <v>0</v>
      </c>
      <c r="S88" s="80">
        <v>0</v>
      </c>
      <c r="T88" s="78">
        <f>SUMPRODUCT(LTA!F88:AJ88,LTA!F$101:AJ$101,LTA!F$103:AJ$103)</f>
        <v>21.48</v>
      </c>
      <c r="U88" s="78">
        <f>SUMPRODUCT(LTA!F88:AJ88,LTA!F$102:AJ$102,LTA!F$103:AJ$103)</f>
        <v>70.38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744.92</v>
      </c>
      <c r="AB88" s="117">
        <f>-STOA!N88</f>
        <v>0</v>
      </c>
      <c r="AC88">
        <f t="shared" si="3"/>
        <v>19.604944216478863</v>
      </c>
      <c r="AD88">
        <f t="shared" si="4"/>
        <v>2208.229625837937</v>
      </c>
      <c r="AE88">
        <f>'IDT-1'!B88</f>
        <v>219</v>
      </c>
      <c r="AF88" s="26"/>
      <c r="AG88">
        <f t="shared" si="5"/>
        <v>2427.229625837937</v>
      </c>
      <c r="AI88" s="75">
        <f>PXIL!H88</f>
        <v>0</v>
      </c>
      <c r="AJ88" s="75">
        <f>PXIL!N88</f>
        <v>0</v>
      </c>
      <c r="AK88" s="75">
        <f>RTM_IEX!H88</f>
        <v>206.33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9.8596554850407987</v>
      </c>
      <c r="F89">
        <f>GT_Spot!P89</f>
        <v>0</v>
      </c>
      <c r="G89">
        <f>PPCL_NG!P89</f>
        <v>33.950000000000003</v>
      </c>
      <c r="H89">
        <f>PPCL_Spot!P89</f>
        <v>6.4</v>
      </c>
      <c r="I89">
        <f>Bawana_NG!P89</f>
        <v>123.16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859.39295150823079</v>
      </c>
      <c r="P89" s="77">
        <v>118.36548309547433</v>
      </c>
      <c r="Q89" s="77">
        <v>38.365607829670324</v>
      </c>
      <c r="R89" s="80">
        <v>0</v>
      </c>
      <c r="S89" s="80">
        <v>0</v>
      </c>
      <c r="T89" s="78">
        <f>SUMPRODUCT(LTA!F89:AJ89,LTA!F$101:AJ$101,LTA!F$103:AJ$103)</f>
        <v>21.7</v>
      </c>
      <c r="U89" s="78">
        <f>SUMPRODUCT(LTA!F89:AJ89,LTA!F$102:AJ$102,LTA!F$103:AJ$103)</f>
        <v>71.03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744.92</v>
      </c>
      <c r="AB89" s="117">
        <f>-STOA!N89</f>
        <v>0</v>
      </c>
      <c r="AC89">
        <f t="shared" si="3"/>
        <v>19.428848541682065</v>
      </c>
      <c r="AD89">
        <f t="shared" si="4"/>
        <v>2188.3948493767343</v>
      </c>
      <c r="AE89">
        <f>'IDT-1'!B89</f>
        <v>248</v>
      </c>
      <c r="AF89" s="26"/>
      <c r="AG89">
        <f t="shared" si="5"/>
        <v>2436.3948493767343</v>
      </c>
      <c r="AI89" s="75">
        <f>PXIL!H89</f>
        <v>0</v>
      </c>
      <c r="AJ89" s="75">
        <f>PXIL!N89</f>
        <v>0</v>
      </c>
      <c r="AK89" s="75">
        <f>RTM_IEX!H89</f>
        <v>180.68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9.8596554850407987</v>
      </c>
      <c r="F90">
        <f>GT_Spot!P90</f>
        <v>0</v>
      </c>
      <c r="G90">
        <f>PPCL_NG!P90</f>
        <v>33.950000000000003</v>
      </c>
      <c r="H90">
        <f>PPCL_Spot!P90</f>
        <v>6.4</v>
      </c>
      <c r="I90">
        <f>Bawana_NG!P90</f>
        <v>123.16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859.39295150823079</v>
      </c>
      <c r="P90" s="77">
        <v>118.36548309547433</v>
      </c>
      <c r="Q90" s="77">
        <v>38.365607829670324</v>
      </c>
      <c r="R90" s="80">
        <v>0</v>
      </c>
      <c r="S90" s="80">
        <v>0</v>
      </c>
      <c r="T90" s="78">
        <f>SUMPRODUCT(LTA!F90:AJ90,LTA!F$101:AJ$101,LTA!F$103:AJ$103)</f>
        <v>21.810000000000002</v>
      </c>
      <c r="U90" s="78">
        <f>SUMPRODUCT(LTA!F90:AJ90,LTA!F$102:AJ$102,LTA!F$103:AJ$103)</f>
        <v>71.84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13.56</v>
      </c>
      <c r="Z90" s="75">
        <f>IEX!N90</f>
        <v>0</v>
      </c>
      <c r="AA90" s="117">
        <f>STOA!H90</f>
        <v>744.92</v>
      </c>
      <c r="AB90" s="117">
        <f>-STOA!N90</f>
        <v>0</v>
      </c>
      <c r="AC90">
        <f t="shared" si="3"/>
        <v>19.632920541682061</v>
      </c>
      <c r="AD90">
        <f t="shared" si="4"/>
        <v>2211.3807773767339</v>
      </c>
      <c r="AE90">
        <f>'IDT-1'!B90</f>
        <v>263.20799999999997</v>
      </c>
      <c r="AF90" s="26"/>
      <c r="AG90">
        <f t="shared" si="5"/>
        <v>2474.588777376734</v>
      </c>
      <c r="AI90" s="75">
        <f>PXIL!H90</f>
        <v>0</v>
      </c>
      <c r="AJ90" s="75">
        <f>PXIL!N90</f>
        <v>0</v>
      </c>
      <c r="AK90" s="75">
        <f>RTM_IEX!H90</f>
        <v>189.39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7.6281081081081084</v>
      </c>
      <c r="F91">
        <f>GT_Spot!P91</f>
        <v>0</v>
      </c>
      <c r="G91">
        <f>PPCL_NG!P91</f>
        <v>33.950000000000003</v>
      </c>
      <c r="H91">
        <f>PPCL_Spot!P91</f>
        <v>3.61</v>
      </c>
      <c r="I91">
        <f>Bawana_NG!P91</f>
        <v>125.25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867.74553998739339</v>
      </c>
      <c r="P91" s="77">
        <v>118.36548309547433</v>
      </c>
      <c r="Q91" s="77">
        <v>38.365607829670324</v>
      </c>
      <c r="R91" s="80">
        <v>0</v>
      </c>
      <c r="S91" s="80">
        <v>0</v>
      </c>
      <c r="T91" s="78">
        <f>SUMPRODUCT(LTA!F91:AJ91,LTA!F$101:AJ$101,LTA!F$103:AJ$103)</f>
        <v>21.75</v>
      </c>
      <c r="U91" s="78">
        <f>SUMPRODUCT(LTA!F91:AJ91,LTA!F$102:AJ$102,LTA!F$103:AJ$103)</f>
        <v>97.609999999999985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909.03999999999985</v>
      </c>
      <c r="AB91" s="117">
        <f>-STOA!N91</f>
        <v>0</v>
      </c>
      <c r="AC91">
        <f t="shared" si="3"/>
        <v>21.329305703381685</v>
      </c>
      <c r="AD91">
        <f t="shared" si="4"/>
        <v>2402.4554333172641</v>
      </c>
      <c r="AE91">
        <f>'IDT-1'!B91</f>
        <v>149</v>
      </c>
      <c r="AF91" s="26"/>
      <c r="AG91">
        <f t="shared" si="5"/>
        <v>2551.4554333172641</v>
      </c>
      <c r="AI91" s="75">
        <f>PXIL!H91</f>
        <v>0</v>
      </c>
      <c r="AJ91" s="75">
        <f>PXIL!N91</f>
        <v>0</v>
      </c>
      <c r="AK91" s="75">
        <f>RTM_IEX!H91</f>
        <v>200.47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7.6281081081081084</v>
      </c>
      <c r="F92">
        <f>GT_Spot!P92</f>
        <v>0</v>
      </c>
      <c r="G92">
        <f>PPCL_NG!P92</f>
        <v>33.950000000000003</v>
      </c>
      <c r="H92">
        <f>PPCL_Spot!P92</f>
        <v>3.7311659893716786</v>
      </c>
      <c r="I92">
        <f>Bawana_NG!P92</f>
        <v>125.25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867.74553998739339</v>
      </c>
      <c r="P92" s="77">
        <v>118.36548309547433</v>
      </c>
      <c r="Q92" s="77">
        <v>38.365607829670324</v>
      </c>
      <c r="R92" s="80">
        <v>0</v>
      </c>
      <c r="S92" s="80">
        <v>0</v>
      </c>
      <c r="T92" s="78">
        <f>SUMPRODUCT(LTA!F92:AJ92,LTA!F$101:AJ$101,LTA!F$103:AJ$103)</f>
        <v>22.03</v>
      </c>
      <c r="U92" s="78">
        <f>SUMPRODUCT(LTA!F92:AJ92,LTA!F$102:AJ$102,LTA!F$103:AJ$103)</f>
        <v>96.64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909.03999999999985</v>
      </c>
      <c r="AB92" s="117">
        <f>-STOA!N92</f>
        <v>0</v>
      </c>
      <c r="AC92">
        <f t="shared" si="3"/>
        <v>21.341371964088157</v>
      </c>
      <c r="AD92">
        <f t="shared" si="4"/>
        <v>2403.8145330459297</v>
      </c>
      <c r="AE92">
        <f>'IDT-1'!B92</f>
        <v>167</v>
      </c>
      <c r="AF92" s="26"/>
      <c r="AG92">
        <f t="shared" si="5"/>
        <v>2570.8145330459297</v>
      </c>
      <c r="AI92" s="75">
        <f>PXIL!H92</f>
        <v>0</v>
      </c>
      <c r="AJ92" s="75">
        <f>PXIL!N92</f>
        <v>0</v>
      </c>
      <c r="AK92" s="75">
        <f>RTM_IEX!H92</f>
        <v>202.41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9.8596554850407987</v>
      </c>
      <c r="F93">
        <f>GT_Spot!P93</f>
        <v>0</v>
      </c>
      <c r="G93">
        <f>PPCL_NG!P93</f>
        <v>33.950000000000003</v>
      </c>
      <c r="H93">
        <f>PPCL_Spot!P93</f>
        <v>6.4</v>
      </c>
      <c r="I93">
        <f>Bawana_NG!P93</f>
        <v>125.25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867.74553998739339</v>
      </c>
      <c r="P93" s="77">
        <v>118.36548309547433</v>
      </c>
      <c r="Q93" s="77">
        <v>38.365607829670324</v>
      </c>
      <c r="R93" s="80">
        <v>0</v>
      </c>
      <c r="S93" s="80">
        <v>0</v>
      </c>
      <c r="T93" s="78">
        <f>SUMPRODUCT(LTA!F93:AJ93,LTA!F$101:AJ$101,LTA!F$103:AJ$103)</f>
        <v>22.009999999999998</v>
      </c>
      <c r="U93" s="78">
        <f>SUMPRODUCT(LTA!F93:AJ93,LTA!F$102:AJ$102,LTA!F$103:AJ$103)</f>
        <v>95.59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909.03999999999985</v>
      </c>
      <c r="AB93" s="117">
        <f>-STOA!N93</f>
        <v>0</v>
      </c>
      <c r="AC93">
        <f t="shared" si="3"/>
        <v>20.883159320298695</v>
      </c>
      <c r="AD93">
        <f t="shared" si="4"/>
        <v>2352.2031270772804</v>
      </c>
      <c r="AE93">
        <f>'IDT-1'!B93</f>
        <v>189.02099999999999</v>
      </c>
      <c r="AF93" s="26"/>
      <c r="AG93">
        <f t="shared" si="5"/>
        <v>2541.2241270772806</v>
      </c>
      <c r="AI93" s="75">
        <f>PXIL!H93</f>
        <v>0</v>
      </c>
      <c r="AJ93" s="75">
        <f>PXIL!N93</f>
        <v>0</v>
      </c>
      <c r="AK93" s="75">
        <f>RTM_IEX!H93</f>
        <v>146.51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9.8596554850407987</v>
      </c>
      <c r="F94">
        <f>GT_Spot!P94</f>
        <v>0</v>
      </c>
      <c r="G94">
        <f>PPCL_NG!P94</f>
        <v>33.950000000000003</v>
      </c>
      <c r="H94">
        <f>PPCL_Spot!P94</f>
        <v>6.4</v>
      </c>
      <c r="I94">
        <f>Bawana_NG!P94</f>
        <v>125.25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867.74553998739339</v>
      </c>
      <c r="P94" s="77">
        <v>118.36548309547433</v>
      </c>
      <c r="Q94" s="77">
        <v>38.365607829670324</v>
      </c>
      <c r="R94" s="80">
        <v>0</v>
      </c>
      <c r="S94" s="80">
        <v>0</v>
      </c>
      <c r="T94" s="78">
        <f>SUMPRODUCT(LTA!F94:AJ94,LTA!F$101:AJ$101,LTA!F$103:AJ$103)</f>
        <v>21.66</v>
      </c>
      <c r="U94" s="78">
        <f>SUMPRODUCT(LTA!F94:AJ94,LTA!F$102:AJ$102,LTA!F$103:AJ$103)</f>
        <v>92.34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33.89</v>
      </c>
      <c r="Z94" s="75">
        <f>IEX!N94</f>
        <v>0</v>
      </c>
      <c r="AA94" s="117">
        <f>STOA!H94</f>
        <v>909.03999999999985</v>
      </c>
      <c r="AB94" s="117">
        <f>-STOA!N94</f>
        <v>0</v>
      </c>
      <c r="AC94">
        <f t="shared" si="3"/>
        <v>21.629663320298693</v>
      </c>
      <c r="AD94">
        <f t="shared" si="4"/>
        <v>2436.2866230772802</v>
      </c>
      <c r="AE94">
        <f>'IDT-1'!B94</f>
        <v>165.917</v>
      </c>
      <c r="AF94" s="26"/>
      <c r="AG94">
        <f t="shared" si="5"/>
        <v>2602.2036230772801</v>
      </c>
      <c r="AI94" s="75">
        <f>PXIL!H94</f>
        <v>0</v>
      </c>
      <c r="AJ94" s="75">
        <f>PXIL!N94</f>
        <v>0</v>
      </c>
      <c r="AK94" s="75">
        <f>RTM_IEX!H94</f>
        <v>201.05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9.8596554850407987</v>
      </c>
      <c r="F95">
        <f>GT_Spot!P95</f>
        <v>0</v>
      </c>
      <c r="G95">
        <f>PPCL_NG!P95</f>
        <v>33.950000000000003</v>
      </c>
      <c r="H95">
        <f>PPCL_Spot!P95</f>
        <v>6.4</v>
      </c>
      <c r="I95">
        <f>Bawana_NG!P95</f>
        <v>125.25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855.06147941703057</v>
      </c>
      <c r="P95" s="77">
        <v>118.36548309547433</v>
      </c>
      <c r="Q95" s="77">
        <v>38.365607829670324</v>
      </c>
      <c r="R95" s="80">
        <v>0</v>
      </c>
      <c r="S95" s="80">
        <v>0</v>
      </c>
      <c r="T95" s="78">
        <f>SUMPRODUCT(LTA!F95:AJ95,LTA!F$101:AJ$101,LTA!F$103:AJ$103)</f>
        <v>21.79</v>
      </c>
      <c r="U95" s="78">
        <f>SUMPRODUCT(LTA!F95:AJ95,LTA!F$102:AJ$102,LTA!F$103:AJ$103)</f>
        <v>90.92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202.4</v>
      </c>
      <c r="Z95" s="75">
        <f>IEX!N95</f>
        <v>0</v>
      </c>
      <c r="AA95" s="117">
        <f>STOA!H95</f>
        <v>908.9899999999999</v>
      </c>
      <c r="AB95" s="117">
        <f>-STOA!N95</f>
        <v>0</v>
      </c>
      <c r="AC95">
        <f t="shared" si="3"/>
        <v>22.904307587279504</v>
      </c>
      <c r="AD95">
        <f t="shared" si="4"/>
        <v>2579.8579182399362</v>
      </c>
      <c r="AE95">
        <f>'IDT-1'!B95</f>
        <v>0</v>
      </c>
      <c r="AF95" s="26"/>
      <c r="AG95">
        <f t="shared" si="5"/>
        <v>2579.8579182399362</v>
      </c>
      <c r="AI95" s="75">
        <f>PXIL!H95</f>
        <v>0</v>
      </c>
      <c r="AJ95" s="75">
        <f>PXIL!N95</f>
        <v>0</v>
      </c>
      <c r="AK95" s="75">
        <f>RTM_IEX!H95</f>
        <v>191.41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9.8596554850407987</v>
      </c>
      <c r="F96">
        <f>GT_Spot!P96</f>
        <v>0</v>
      </c>
      <c r="G96">
        <f>PPCL_NG!P96</f>
        <v>33.950000000000003</v>
      </c>
      <c r="H96">
        <f>PPCL_Spot!P96</f>
        <v>6.4</v>
      </c>
      <c r="I96">
        <f>Bawana_NG!P96</f>
        <v>125.25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855.06095005882173</v>
      </c>
      <c r="P96" s="77">
        <v>118.36548309547433</v>
      </c>
      <c r="Q96" s="77">
        <v>38.365607829670324</v>
      </c>
      <c r="R96" s="80">
        <v>0</v>
      </c>
      <c r="S96" s="80">
        <v>0</v>
      </c>
      <c r="T96" s="78">
        <f>SUMPRODUCT(LTA!F96:AJ96,LTA!F$101:AJ$101,LTA!F$103:AJ$103)</f>
        <v>23.07</v>
      </c>
      <c r="U96" s="78">
        <f>SUMPRODUCT(LTA!F96:AJ96,LTA!F$102:AJ$102,LTA!F$103:AJ$103)</f>
        <v>76.52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191.74</v>
      </c>
      <c r="Z96" s="75">
        <f>IEX!N96</f>
        <v>0</v>
      </c>
      <c r="AA96" s="117">
        <f>STOA!H96</f>
        <v>908.9899999999999</v>
      </c>
      <c r="AB96" s="117">
        <f>-STOA!N96</f>
        <v>0</v>
      </c>
      <c r="AC96">
        <f t="shared" si="3"/>
        <v>22.704366928927264</v>
      </c>
      <c r="AD96">
        <f t="shared" si="4"/>
        <v>2557.3373295400793</v>
      </c>
      <c r="AE96">
        <f>'IDT-1'!B96</f>
        <v>0</v>
      </c>
      <c r="AF96" s="26"/>
      <c r="AG96">
        <f t="shared" si="5"/>
        <v>2557.3373295400793</v>
      </c>
      <c r="AI96" s="75">
        <f>PXIL!H96</f>
        <v>0</v>
      </c>
      <c r="AJ96" s="75">
        <f>PXIL!N96</f>
        <v>0</v>
      </c>
      <c r="AK96" s="75">
        <f>RTM_IEX!H96</f>
        <v>192.47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9.8596554850407987</v>
      </c>
      <c r="F97">
        <f>GT_Spot!P97</f>
        <v>0</v>
      </c>
      <c r="G97">
        <f>PPCL_NG!P97</f>
        <v>33.950000000000003</v>
      </c>
      <c r="H97">
        <f>PPCL_Spot!P97</f>
        <v>6.05</v>
      </c>
      <c r="I97">
        <f>Bawana_NG!P97</f>
        <v>125.25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855.06095005882173</v>
      </c>
      <c r="P97" s="77">
        <v>118.36548309547433</v>
      </c>
      <c r="Q97" s="77">
        <v>38.365607829670324</v>
      </c>
      <c r="R97" s="80">
        <v>0</v>
      </c>
      <c r="S97" s="80">
        <v>0</v>
      </c>
      <c r="T97" s="78">
        <f>SUMPRODUCT(LTA!F97:AJ97,LTA!F$101:AJ$101,LTA!F$103:AJ$103)</f>
        <v>23.28</v>
      </c>
      <c r="U97" s="78">
        <f>SUMPRODUCT(LTA!F97:AJ97,LTA!F$102:AJ$102,LTA!F$103:AJ$103)</f>
        <v>75.55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164.63</v>
      </c>
      <c r="Z97" s="75">
        <f>IEX!N97</f>
        <v>0</v>
      </c>
      <c r="AA97" s="117">
        <f>STOA!H97</f>
        <v>908.9899999999999</v>
      </c>
      <c r="AB97" s="117">
        <f>-STOA!N97</f>
        <v>0</v>
      </c>
      <c r="AC97">
        <f t="shared" si="3"/>
        <v>22.477766928927267</v>
      </c>
      <c r="AD97">
        <f t="shared" si="4"/>
        <v>2531.8139295400797</v>
      </c>
      <c r="AE97">
        <f>'IDT-1'!B97</f>
        <v>0</v>
      </c>
      <c r="AF97" s="26"/>
      <c r="AG97">
        <f t="shared" si="5"/>
        <v>2531.8139295400797</v>
      </c>
      <c r="AI97" s="75">
        <f>PXIL!H97</f>
        <v>0</v>
      </c>
      <c r="AJ97" s="75">
        <f>PXIL!N97</f>
        <v>0</v>
      </c>
      <c r="AK97" s="75">
        <f>RTM_IEX!H97</f>
        <v>194.94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9.8596554850407987</v>
      </c>
      <c r="F98">
        <f>GT_Spot!P98</f>
        <v>0</v>
      </c>
      <c r="G98">
        <f>PPCL_NG!P98</f>
        <v>33.950000000000003</v>
      </c>
      <c r="H98">
        <f>PPCL_Spot!P98</f>
        <v>6.4</v>
      </c>
      <c r="I98">
        <f>Bawana_NG!P98</f>
        <v>125.25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855.06095005882173</v>
      </c>
      <c r="P98" s="77">
        <v>118.36548309547433</v>
      </c>
      <c r="Q98" s="77">
        <v>38.365607829670324</v>
      </c>
      <c r="R98" s="80">
        <v>0</v>
      </c>
      <c r="S98" s="80">
        <v>0</v>
      </c>
      <c r="T98" s="78">
        <f>SUMPRODUCT(LTA!F98:AJ98,LTA!F$101:AJ$101,LTA!F$103:AJ$103)</f>
        <v>23.47</v>
      </c>
      <c r="U98" s="78">
        <f>SUMPRODUCT(LTA!F98:AJ98,LTA!F$102:AJ$102,LTA!F$103:AJ$103)</f>
        <v>74.709999999999994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145.26</v>
      </c>
      <c r="Z98" s="75">
        <f>IEX!N98</f>
        <v>0</v>
      </c>
      <c r="AA98" s="117">
        <f>STOA!H98</f>
        <v>908.9899999999999</v>
      </c>
      <c r="AB98" s="117">
        <f>-STOA!N98</f>
        <v>0</v>
      </c>
      <c r="AC98">
        <f t="shared" si="3"/>
        <v>22.255830928927264</v>
      </c>
      <c r="AD98">
        <f t="shared" si="4"/>
        <v>2506.8158655400794</v>
      </c>
      <c r="AE98">
        <f>'IDT-1'!B98</f>
        <v>0</v>
      </c>
      <c r="AF98" s="26"/>
      <c r="AG98">
        <f t="shared" si="5"/>
        <v>2506.8158655400794</v>
      </c>
      <c r="AI98" s="75">
        <f>PXIL!H98</f>
        <v>0</v>
      </c>
      <c r="AJ98" s="75">
        <f>PXIL!N98</f>
        <v>0</v>
      </c>
      <c r="AK98" s="75">
        <f>RTM_IEX!H98</f>
        <v>189.39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0.28680163820898263</v>
      </c>
      <c r="F99">
        <f t="shared" si="6"/>
        <v>0</v>
      </c>
      <c r="G99">
        <f t="shared" si="6"/>
        <v>0.81479999999999886</v>
      </c>
      <c r="H99">
        <f t="shared" si="6"/>
        <v>0.19458338211222939</v>
      </c>
      <c r="I99">
        <f t="shared" si="6"/>
        <v>2.3807252684861306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21.391535139395959</v>
      </c>
      <c r="P99" s="77">
        <f t="shared" si="6"/>
        <v>2.6173298940428267</v>
      </c>
      <c r="Q99" s="77">
        <f t="shared" si="6"/>
        <v>0.84792580715859334</v>
      </c>
      <c r="R99" s="80">
        <f t="shared" si="6"/>
        <v>0.48299619954011241</v>
      </c>
      <c r="S99" s="80">
        <f t="shared" si="6"/>
        <v>0</v>
      </c>
      <c r="T99" s="78">
        <f t="shared" si="6"/>
        <v>1.8103599999999997</v>
      </c>
      <c r="U99" s="78">
        <f t="shared" si="6"/>
        <v>1.9956600000000007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0.258075</v>
      </c>
      <c r="Z99" s="75">
        <f t="shared" si="6"/>
        <v>0</v>
      </c>
      <c r="AA99" s="117">
        <f t="shared" si="6"/>
        <v>14.817127499999994</v>
      </c>
      <c r="AB99" s="117">
        <f t="shared" si="6"/>
        <v>0</v>
      </c>
      <c r="AC99">
        <f t="shared" si="6"/>
        <v>0.45181813838333462</v>
      </c>
      <c r="AD99">
        <f t="shared" si="6"/>
        <v>50.506954190561515</v>
      </c>
      <c r="AE99">
        <f t="shared" si="6"/>
        <v>0.57753650000000001</v>
      </c>
      <c r="AG99">
        <f t="shared" si="6"/>
        <v>51.084490690561523</v>
      </c>
      <c r="AI99">
        <f t="shared" si="6"/>
        <v>0</v>
      </c>
      <c r="AJ99">
        <f t="shared" si="6"/>
        <v>0</v>
      </c>
      <c r="AK99">
        <f t="shared" si="6"/>
        <v>3.2521024999999995</v>
      </c>
      <c r="AL99">
        <f t="shared" si="6"/>
        <v>-0.19125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44786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412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GT_NG!Q3</f>
        <v>16.935946958777745</v>
      </c>
      <c r="F3">
        <f>GT_Spot!Q3</f>
        <v>0</v>
      </c>
      <c r="G3">
        <f>PPCL_NG!Q3</f>
        <v>19.28</v>
      </c>
      <c r="H3">
        <f>PPCL_Spot!Q3</f>
        <v>16.350000000000001</v>
      </c>
      <c r="I3">
        <f>Bawana_NG!Q3</f>
        <v>47.09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707.23196752946251</v>
      </c>
      <c r="P3" s="77">
        <v>68.447388002747473</v>
      </c>
      <c r="Q3" s="77">
        <v>21.52</v>
      </c>
      <c r="R3" s="80">
        <v>0</v>
      </c>
      <c r="S3" s="80">
        <v>0</v>
      </c>
      <c r="T3" s="78">
        <f>SUMPRODUCT(LTA!F3:AJ3,LTA!F$101:AJ$101,LTA!F$104:AJ$104)</f>
        <v>9.52</v>
      </c>
      <c r="U3" s="78">
        <f>SUMPRODUCT(LTA!F3:AJ3,LTA!F$102:AJ$102,LTA!F$104:AJ$104)</f>
        <v>90.41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252.83000000000004</v>
      </c>
      <c r="AB3" s="117">
        <f>-STOA!O3</f>
        <v>0</v>
      </c>
      <c r="AC3">
        <f>SUMIF(B3:AB3,"&gt;0")*$AC$2-SUMIF(B3:AB3,"&lt;0")*($AC$2/(1-$AC$2))+SUMIF(AI3:AR3,"&gt;0")*$AC$2-SUMIF(AI3:AR3,"&lt;0")*($AC$2/(1-$AC$2))</f>
        <v>11.422710661920691</v>
      </c>
      <c r="AD3">
        <f>SUM(B3:AB3,AI3:AR3)-AC3</f>
        <v>1286.612591829067</v>
      </c>
      <c r="AE3">
        <f>'IDT-1'!C3</f>
        <v>0</v>
      </c>
      <c r="AF3" s="26"/>
      <c r="AG3">
        <f>SUM(AD3:AF3)</f>
        <v>1286.612591829067</v>
      </c>
      <c r="AI3" s="75">
        <f>PXIL!I3</f>
        <v>0</v>
      </c>
      <c r="AJ3" s="75">
        <f>PXIL!O3</f>
        <v>0</v>
      </c>
      <c r="AK3" s="75">
        <f>RTM_IEX!I3</f>
        <v>48.42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16.935946958777745</v>
      </c>
      <c r="F4">
        <f>GT_Spot!Q4</f>
        <v>0</v>
      </c>
      <c r="G4">
        <f>PPCL_NG!Q4</f>
        <v>19.28</v>
      </c>
      <c r="H4">
        <f>PPCL_Spot!Q4</f>
        <v>16.350000000000001</v>
      </c>
      <c r="I4">
        <f>Bawana_NG!Q4</f>
        <v>47.09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707.23196752946251</v>
      </c>
      <c r="P4" s="77">
        <v>68.447388002747473</v>
      </c>
      <c r="Q4" s="77">
        <v>21.52</v>
      </c>
      <c r="R4" s="80">
        <v>0</v>
      </c>
      <c r="S4" s="80">
        <v>0</v>
      </c>
      <c r="T4" s="78">
        <f>SUMPRODUCT(LTA!F4:AJ4,LTA!F$101:AJ$101,LTA!F$104:AJ$104)</f>
        <v>9.48</v>
      </c>
      <c r="U4" s="78">
        <f>SUMPRODUCT(LTA!F4:AJ4,LTA!F$102:AJ$102,LTA!F$104:AJ$104)</f>
        <v>90.24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252.83000000000004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11.292998661920695</v>
      </c>
      <c r="AD4">
        <f t="shared" ref="AD4:AD67" si="1">SUM(B4:AB4,AI4:AR4)-AC4</f>
        <v>1272.0023038290674</v>
      </c>
      <c r="AE4">
        <f>'IDT-1'!C4</f>
        <v>0</v>
      </c>
      <c r="AF4" s="26"/>
      <c r="AG4">
        <f t="shared" ref="AG4:AG67" si="2">SUM(AD4:AF4)</f>
        <v>1272.0023038290674</v>
      </c>
      <c r="AI4" s="75">
        <f>PXIL!I4</f>
        <v>0</v>
      </c>
      <c r="AJ4" s="75">
        <f>PXIL!O4</f>
        <v>0</v>
      </c>
      <c r="AK4" s="75">
        <f>RTM_IEX!I4</f>
        <v>33.89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16.935946958777745</v>
      </c>
      <c r="F5">
        <f>GT_Spot!Q5</f>
        <v>0</v>
      </c>
      <c r="G5">
        <f>PPCL_NG!Q5</f>
        <v>19.28</v>
      </c>
      <c r="H5">
        <f>PPCL_Spot!Q5</f>
        <v>16.350000000000001</v>
      </c>
      <c r="I5">
        <f>Bawana_NG!Q5</f>
        <v>47.09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706.41730291546253</v>
      </c>
      <c r="P5" s="77">
        <v>68.447388002747473</v>
      </c>
      <c r="Q5" s="77">
        <v>21.52</v>
      </c>
      <c r="R5" s="80">
        <v>0</v>
      </c>
      <c r="S5" s="80">
        <v>0</v>
      </c>
      <c r="T5" s="78">
        <f>SUMPRODUCT(LTA!F5:AJ5,LTA!F$101:AJ$101,LTA!F$104:AJ$104)</f>
        <v>10.35</v>
      </c>
      <c r="U5" s="78">
        <f>SUMPRODUCT(LTA!F5:AJ5,LTA!F$102:AJ$102,LTA!F$104:AJ$104)</f>
        <v>92.77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252.83000000000004</v>
      </c>
      <c r="AB5" s="117">
        <f>-STOA!O5</f>
        <v>0</v>
      </c>
      <c r="AC5">
        <f t="shared" si="0"/>
        <v>11.102701613317494</v>
      </c>
      <c r="AD5">
        <f t="shared" si="1"/>
        <v>1250.5679362636704</v>
      </c>
      <c r="AE5">
        <f>'IDT-1'!C5</f>
        <v>0</v>
      </c>
      <c r="AF5" s="26"/>
      <c r="AG5">
        <f t="shared" si="2"/>
        <v>1250.5679362636704</v>
      </c>
      <c r="AI5" s="75">
        <f>PXIL!I5</f>
        <v>0</v>
      </c>
      <c r="AJ5" s="75">
        <f>PXIL!O5</f>
        <v>0</v>
      </c>
      <c r="AK5" s="75">
        <f>RTM_IEX!I5</f>
        <v>9.68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16.935946958777745</v>
      </c>
      <c r="F6">
        <f>GT_Spot!Q6</f>
        <v>0</v>
      </c>
      <c r="G6">
        <f>PPCL_NG!Q6</f>
        <v>19.28</v>
      </c>
      <c r="H6">
        <f>PPCL_Spot!Q6</f>
        <v>16.350000000000001</v>
      </c>
      <c r="I6">
        <f>Bawana_NG!Q6</f>
        <v>47.09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706.41730291546253</v>
      </c>
      <c r="P6" s="77">
        <v>68.447388002747473</v>
      </c>
      <c r="Q6" s="77">
        <v>21.52</v>
      </c>
      <c r="R6" s="80">
        <v>0</v>
      </c>
      <c r="S6" s="80">
        <v>0</v>
      </c>
      <c r="T6" s="78">
        <f>SUMPRODUCT(LTA!F6:AJ6,LTA!F$101:AJ$101,LTA!F$104:AJ$104)</f>
        <v>10.37</v>
      </c>
      <c r="U6" s="78">
        <f>SUMPRODUCT(LTA!F6:AJ6,LTA!F$102:AJ$102,LTA!F$104:AJ$104)</f>
        <v>92.86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252.83000000000004</v>
      </c>
      <c r="AB6" s="117">
        <f>-STOA!O6</f>
        <v>0</v>
      </c>
      <c r="AC6">
        <f t="shared" si="0"/>
        <v>11.103669613317493</v>
      </c>
      <c r="AD6">
        <f t="shared" si="1"/>
        <v>1250.6769682636705</v>
      </c>
      <c r="AE6">
        <f>'IDT-1'!C6</f>
        <v>0</v>
      </c>
      <c r="AF6" s="26"/>
      <c r="AG6">
        <f t="shared" si="2"/>
        <v>1250.6769682636705</v>
      </c>
      <c r="AI6" s="75">
        <f>PXIL!I6</f>
        <v>0</v>
      </c>
      <c r="AJ6" s="75">
        <f>PXIL!O6</f>
        <v>0</v>
      </c>
      <c r="AK6" s="75">
        <f>RTM_IEX!I6</f>
        <v>9.68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16.935946958777745</v>
      </c>
      <c r="F7">
        <f>GT_Spot!Q7</f>
        <v>0</v>
      </c>
      <c r="G7">
        <f>PPCL_NG!Q7</f>
        <v>19.28</v>
      </c>
      <c r="H7">
        <f>PPCL_Spot!Q7</f>
        <v>17.29</v>
      </c>
      <c r="I7">
        <f>Bawana_NG!Q7</f>
        <v>47.09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706.29415026672029</v>
      </c>
      <c r="P7" s="77">
        <v>68.447388002747473</v>
      </c>
      <c r="Q7" s="77">
        <v>21.52</v>
      </c>
      <c r="R7" s="80">
        <v>0</v>
      </c>
      <c r="S7" s="80">
        <v>0</v>
      </c>
      <c r="T7" s="78">
        <f>SUMPRODUCT(LTA!F7:AJ7,LTA!F$101:AJ$101,LTA!F$104:AJ$104)</f>
        <v>10.43</v>
      </c>
      <c r="U7" s="78">
        <f>SUMPRODUCT(LTA!F7:AJ7,LTA!F$102:AJ$102,LTA!F$104:AJ$104)</f>
        <v>93.039999999999992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252.83000000000004</v>
      </c>
      <c r="AB7" s="117">
        <f>-STOA!O7</f>
        <v>0</v>
      </c>
      <c r="AC7">
        <f t="shared" si="0"/>
        <v>11.160957782841493</v>
      </c>
      <c r="AD7">
        <f t="shared" si="1"/>
        <v>1226.9965274454041</v>
      </c>
      <c r="AE7">
        <f>'IDT-1'!C7</f>
        <v>0</v>
      </c>
      <c r="AF7" s="26"/>
      <c r="AG7">
        <f t="shared" si="2"/>
        <v>1226.9965274454041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7.2546770923834352</v>
      </c>
      <c r="F8">
        <f>GT_Spot!Q8</f>
        <v>0</v>
      </c>
      <c r="G8">
        <f>PPCL_NG!Q8</f>
        <v>19.28</v>
      </c>
      <c r="H8">
        <f>PPCL_Spot!Q8</f>
        <v>5.0414827890556051</v>
      </c>
      <c r="I8">
        <f>Bawana_NG!Q8</f>
        <v>47.09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706.29483414210131</v>
      </c>
      <c r="P8" s="77">
        <v>68.447388002747473</v>
      </c>
      <c r="Q8" s="77">
        <v>21.52</v>
      </c>
      <c r="R8" s="80">
        <v>0</v>
      </c>
      <c r="S8" s="80">
        <v>0</v>
      </c>
      <c r="T8" s="78">
        <f>SUMPRODUCT(LTA!F8:AJ8,LTA!F$101:AJ$101,LTA!F$104:AJ$104)</f>
        <v>10.49</v>
      </c>
      <c r="U8" s="78">
        <f>SUMPRODUCT(LTA!F8:AJ8,LTA!F$102:AJ$102,LTA!F$104:AJ$104)</f>
        <v>93.22999999999999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252.83000000000004</v>
      </c>
      <c r="AB8" s="117">
        <f>-STOA!O8</f>
        <v>0</v>
      </c>
      <c r="AC8">
        <f t="shared" si="0"/>
        <v>10.837009761831334</v>
      </c>
      <c r="AD8">
        <f t="shared" si="1"/>
        <v>1220.6413722644565</v>
      </c>
      <c r="AE8">
        <f>'IDT-1'!C8</f>
        <v>0</v>
      </c>
      <c r="AF8" s="26"/>
      <c r="AG8">
        <f t="shared" si="2"/>
        <v>1220.6413722644565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7.2546770923834352</v>
      </c>
      <c r="F9">
        <f>GT_Spot!Q9</f>
        <v>0</v>
      </c>
      <c r="G9">
        <f>PPCL_NG!Q9</f>
        <v>19.28</v>
      </c>
      <c r="H9">
        <f>PPCL_Spot!Q9</f>
        <v>5.0414827890556051</v>
      </c>
      <c r="I9">
        <f>Bawana_NG!Q9</f>
        <v>47.09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661.6347414827992</v>
      </c>
      <c r="P9" s="77">
        <v>68.447388002747473</v>
      </c>
      <c r="Q9" s="77">
        <v>21.52</v>
      </c>
      <c r="R9" s="80">
        <v>0</v>
      </c>
      <c r="S9" s="80">
        <v>0</v>
      </c>
      <c r="T9" s="78">
        <f>SUMPRODUCT(LTA!F9:AJ9,LTA!F$101:AJ$101,LTA!F$104:AJ$104)</f>
        <v>10.64</v>
      </c>
      <c r="U9" s="78">
        <f>SUMPRODUCT(LTA!F9:AJ9,LTA!F$102:AJ$102,LTA!F$104:AJ$104)</f>
        <v>93.44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252.83000000000004</v>
      </c>
      <c r="AB9" s="117">
        <f>-STOA!O9</f>
        <v>0</v>
      </c>
      <c r="AC9">
        <f t="shared" si="0"/>
        <v>10.958448946429474</v>
      </c>
      <c r="AD9">
        <f t="shared" si="1"/>
        <v>1234.3198404205561</v>
      </c>
      <c r="AE9">
        <f>'IDT-1'!C9</f>
        <v>0</v>
      </c>
      <c r="AF9" s="26"/>
      <c r="AG9">
        <f t="shared" si="2"/>
        <v>1234.3198404205561</v>
      </c>
      <c r="AI9" s="75">
        <f>PXIL!I9</f>
        <v>0</v>
      </c>
      <c r="AJ9" s="75">
        <f>PXIL!O9</f>
        <v>0</v>
      </c>
      <c r="AK9" s="75">
        <f>RTM_IEX!I9</f>
        <v>58.1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7.2546770923834352</v>
      </c>
      <c r="F10">
        <f>GT_Spot!Q10</f>
        <v>0</v>
      </c>
      <c r="G10">
        <f>PPCL_NG!Q10</f>
        <v>19.28</v>
      </c>
      <c r="H10">
        <f>PPCL_Spot!Q10</f>
        <v>5.0414827890556051</v>
      </c>
      <c r="I10">
        <f>Bawana_NG!Q10</f>
        <v>47.09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661.6347414827992</v>
      </c>
      <c r="P10" s="77">
        <v>68.447388002747473</v>
      </c>
      <c r="Q10" s="77">
        <v>21.52</v>
      </c>
      <c r="R10" s="80">
        <v>0</v>
      </c>
      <c r="S10" s="80">
        <v>0</v>
      </c>
      <c r="T10" s="78">
        <f>SUMPRODUCT(LTA!F10:AJ10,LTA!F$101:AJ$101,LTA!F$104:AJ$104)</f>
        <v>10.72</v>
      </c>
      <c r="U10" s="78">
        <f>SUMPRODUCT(LTA!F10:AJ10,LTA!F$102:AJ$102,LTA!F$104:AJ$104)</f>
        <v>93.639999999999986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252.83000000000004</v>
      </c>
      <c r="AB10" s="117">
        <f>-STOA!O10</f>
        <v>0</v>
      </c>
      <c r="AC10">
        <f t="shared" si="0"/>
        <v>10.449632946429476</v>
      </c>
      <c r="AD10">
        <f t="shared" si="1"/>
        <v>1177.0086564205562</v>
      </c>
      <c r="AE10">
        <f>'IDT-1'!C10</f>
        <v>0</v>
      </c>
      <c r="AF10" s="26"/>
      <c r="AG10">
        <f t="shared" si="2"/>
        <v>1177.0086564205562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7.2546770923834352</v>
      </c>
      <c r="F11">
        <f>GT_Spot!Q11</f>
        <v>0</v>
      </c>
      <c r="G11">
        <f>PPCL_NG!Q11</f>
        <v>19.28</v>
      </c>
      <c r="H11">
        <f>PPCL_Spot!Q11</f>
        <v>5.0414827890556051</v>
      </c>
      <c r="I11">
        <f>Bawana_NG!Q11</f>
        <v>47.878034724787589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632.56419348915597</v>
      </c>
      <c r="P11" s="77">
        <v>68.447388002747473</v>
      </c>
      <c r="Q11" s="77">
        <v>22.187459935897436</v>
      </c>
      <c r="R11" s="80">
        <v>0</v>
      </c>
      <c r="S11" s="80">
        <v>0</v>
      </c>
      <c r="T11" s="78">
        <f>SUMPRODUCT(LTA!F11:AJ11,LTA!F$101:AJ$101,LTA!F$104:AJ$104)</f>
        <v>15.11</v>
      </c>
      <c r="U11" s="78">
        <f>SUMPRODUCT(LTA!F11:AJ11,LTA!F$102:AJ$102,LTA!F$104:AJ$104)</f>
        <v>99.179999999999993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252.83000000000004</v>
      </c>
      <c r="AB11" s="117">
        <f>-STOA!O11</f>
        <v>0</v>
      </c>
      <c r="AC11">
        <f t="shared" si="0"/>
        <v>10.294004477099442</v>
      </c>
      <c r="AD11">
        <f t="shared" si="1"/>
        <v>1159.479231556928</v>
      </c>
      <c r="AE11">
        <f>'IDT-1'!C11</f>
        <v>0</v>
      </c>
      <c r="AF11" s="26"/>
      <c r="AG11">
        <f t="shared" si="2"/>
        <v>1159.479231556928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6.902325581395349</v>
      </c>
      <c r="F12">
        <f>GT_Spot!Q12</f>
        <v>0</v>
      </c>
      <c r="G12">
        <f>PPCL_NG!Q12</f>
        <v>19.28</v>
      </c>
      <c r="H12">
        <f>PPCL_Spot!Q12</f>
        <v>5.0414827890556051</v>
      </c>
      <c r="I12">
        <f>Bawana_NG!Q12</f>
        <v>39.598361266294219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632.56436289882481</v>
      </c>
      <c r="P12" s="77">
        <v>68.447388002747473</v>
      </c>
      <c r="Q12" s="77">
        <v>22.187459935897436</v>
      </c>
      <c r="R12" s="80">
        <v>0</v>
      </c>
      <c r="S12" s="80">
        <v>0</v>
      </c>
      <c r="T12" s="78">
        <f>SUMPRODUCT(LTA!F12:AJ12,LTA!F$101:AJ$101,LTA!F$104:AJ$104)</f>
        <v>15.41</v>
      </c>
      <c r="U12" s="78">
        <f>SUMPRODUCT(LTA!F12:AJ12,LTA!F$102:AJ$102,LTA!F$104:AJ$104)</f>
        <v>99.649999999999991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252.83000000000004</v>
      </c>
      <c r="AB12" s="117">
        <f>-STOA!O12</f>
        <v>0</v>
      </c>
      <c r="AC12">
        <f t="shared" si="0"/>
        <v>10.357992061006023</v>
      </c>
      <c r="AD12">
        <f t="shared" si="1"/>
        <v>1136.5533884132092</v>
      </c>
      <c r="AE12">
        <f>'IDT-1'!C12</f>
        <v>0</v>
      </c>
      <c r="AF12" s="26"/>
      <c r="AG12">
        <f t="shared" si="2"/>
        <v>1136.5533884132092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6.902325581395349</v>
      </c>
      <c r="F13">
        <f>GT_Spot!Q13</f>
        <v>0</v>
      </c>
      <c r="G13">
        <f>PPCL_NG!Q13</f>
        <v>19.28</v>
      </c>
      <c r="H13">
        <f>PPCL_Spot!Q13</f>
        <v>5</v>
      </c>
      <c r="I13">
        <f>Bawana_NG!Q13</f>
        <v>39.598361266294219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625.04579560018692</v>
      </c>
      <c r="P13" s="77">
        <v>68.447388002747473</v>
      </c>
      <c r="Q13" s="77">
        <v>22.187459935897436</v>
      </c>
      <c r="R13" s="80">
        <v>0</v>
      </c>
      <c r="S13" s="80">
        <v>0</v>
      </c>
      <c r="T13" s="78">
        <f>SUMPRODUCT(LTA!F13:AJ13,LTA!F$101:AJ$101,LTA!F$104:AJ$104)</f>
        <v>15.5</v>
      </c>
      <c r="U13" s="78">
        <f>SUMPRODUCT(LTA!F13:AJ13,LTA!F$102:AJ$102,LTA!F$104:AJ$104)</f>
        <v>100.03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-7</v>
      </c>
      <c r="AA13" s="117">
        <f>STOA!I13</f>
        <v>252.83000000000004</v>
      </c>
      <c r="AB13" s="117">
        <f>-STOA!O13</f>
        <v>0</v>
      </c>
      <c r="AC13">
        <f t="shared" si="0"/>
        <v>10.224574600056755</v>
      </c>
      <c r="AD13">
        <f t="shared" si="1"/>
        <v>1137.5967557864647</v>
      </c>
      <c r="AE13">
        <f>'IDT-1'!C13</f>
        <v>0</v>
      </c>
      <c r="AF13" s="26"/>
      <c r="AG13">
        <f t="shared" si="2"/>
        <v>1137.5967557864647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6.902325581395349</v>
      </c>
      <c r="F14">
        <f>GT_Spot!Q14</f>
        <v>0</v>
      </c>
      <c r="G14">
        <f>PPCL_NG!Q14</f>
        <v>19.28</v>
      </c>
      <c r="H14">
        <f>PPCL_Spot!Q14</f>
        <v>5.0414827890556051</v>
      </c>
      <c r="I14">
        <f>Bawana_NG!Q14</f>
        <v>39.598361266294219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625.21844363539867</v>
      </c>
      <c r="P14" s="77">
        <v>68.447388002747473</v>
      </c>
      <c r="Q14" s="77">
        <v>22.187459935897436</v>
      </c>
      <c r="R14" s="80">
        <v>0</v>
      </c>
      <c r="S14" s="80">
        <v>0</v>
      </c>
      <c r="T14" s="78">
        <f>SUMPRODUCT(LTA!F14:AJ14,LTA!F$101:AJ$101,LTA!F$104:AJ$104)</f>
        <v>15.58</v>
      </c>
      <c r="U14" s="78">
        <f>SUMPRODUCT(LTA!F14:AJ14,LTA!F$102:AJ$102,LTA!F$104:AJ$104)</f>
        <v>100.44999999999999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-22</v>
      </c>
      <c r="AA14" s="117">
        <f>STOA!I14</f>
        <v>252.83000000000004</v>
      </c>
      <c r="AB14" s="117">
        <f>-STOA!O14</f>
        <v>0</v>
      </c>
      <c r="AC14">
        <f t="shared" si="0"/>
        <v>10.36403086414324</v>
      </c>
      <c r="AD14">
        <f t="shared" si="1"/>
        <v>1123.1714303466458</v>
      </c>
      <c r="AE14">
        <f>'IDT-1'!C14</f>
        <v>0</v>
      </c>
      <c r="AF14" s="26"/>
      <c r="AG14">
        <f t="shared" si="2"/>
        <v>1123.1714303466458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6.8943632567849686</v>
      </c>
      <c r="F15">
        <f>GT_Spot!Q15</f>
        <v>0</v>
      </c>
      <c r="G15">
        <f>PPCL_NG!Q15</f>
        <v>19.28</v>
      </c>
      <c r="H15">
        <f>PPCL_Spot!Q15</f>
        <v>5.0414827890556051</v>
      </c>
      <c r="I15">
        <f>Bawana_NG!Q15</f>
        <v>39.598361266294219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615.96873366223565</v>
      </c>
      <c r="P15" s="77">
        <v>68.447388002747473</v>
      </c>
      <c r="Q15" s="77">
        <v>22.187459935897436</v>
      </c>
      <c r="R15" s="80">
        <v>0</v>
      </c>
      <c r="S15" s="80">
        <v>0</v>
      </c>
      <c r="T15" s="78">
        <f>SUMPRODUCT(LTA!F15:AJ15,LTA!F$101:AJ$101,LTA!F$104:AJ$104)</f>
        <v>18.079999999999998</v>
      </c>
      <c r="U15" s="78">
        <f>SUMPRODUCT(LTA!F15:AJ15,LTA!F$102:AJ$102,LTA!F$104:AJ$104)</f>
        <v>100.77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235.5</v>
      </c>
      <c r="AB15" s="117">
        <f>-STOA!O15</f>
        <v>0</v>
      </c>
      <c r="AC15">
        <f t="shared" si="0"/>
        <v>9.9595565424345374</v>
      </c>
      <c r="AD15">
        <f t="shared" si="1"/>
        <v>1121.808232370581</v>
      </c>
      <c r="AE15">
        <f>'IDT-1'!C15</f>
        <v>0</v>
      </c>
      <c r="AF15" s="26"/>
      <c r="AG15">
        <f t="shared" si="2"/>
        <v>1121.808232370581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6.8943632567849686</v>
      </c>
      <c r="F16">
        <f>GT_Spot!Q16</f>
        <v>0</v>
      </c>
      <c r="G16">
        <f>PPCL_NG!Q16</f>
        <v>19.28</v>
      </c>
      <c r="H16">
        <f>PPCL_Spot!Q16</f>
        <v>5.0414827890556051</v>
      </c>
      <c r="I16">
        <f>Bawana_NG!Q16</f>
        <v>39.598361266294219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616.78339827623563</v>
      </c>
      <c r="P16" s="77">
        <v>68.447388002747473</v>
      </c>
      <c r="Q16" s="77">
        <v>9.68</v>
      </c>
      <c r="R16" s="80">
        <v>0</v>
      </c>
      <c r="S16" s="80">
        <v>0</v>
      </c>
      <c r="T16" s="78">
        <f>SUMPRODUCT(LTA!F16:AJ16,LTA!F$101:AJ$101,LTA!F$104:AJ$104)</f>
        <v>18.14</v>
      </c>
      <c r="U16" s="78">
        <f>SUMPRODUCT(LTA!F16:AJ16,LTA!F$102:AJ$102,LTA!F$104:AJ$104)</f>
        <v>101.21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</v>
      </c>
      <c r="AA16" s="117">
        <f>STOA!I16</f>
        <v>235.5</v>
      </c>
      <c r="AB16" s="117">
        <f>-STOA!O16</f>
        <v>0</v>
      </c>
      <c r="AC16">
        <f t="shared" si="0"/>
        <v>9.9232068362572061</v>
      </c>
      <c r="AD16">
        <f t="shared" si="1"/>
        <v>1103.651786754861</v>
      </c>
      <c r="AE16">
        <f>'IDT-1'!C16</f>
        <v>0</v>
      </c>
      <c r="AF16" s="26"/>
      <c r="AG16">
        <f t="shared" si="2"/>
        <v>1103.651786754861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6.8943632567849686</v>
      </c>
      <c r="F17">
        <f>GT_Spot!Q17</f>
        <v>0</v>
      </c>
      <c r="G17">
        <f>PPCL_NG!Q17</f>
        <v>19.28</v>
      </c>
      <c r="H17">
        <f>PPCL_Spot!Q17</f>
        <v>5.0414827890556051</v>
      </c>
      <c r="I17">
        <f>Bawana_NG!Q17</f>
        <v>39.598361266294219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616.78339827623563</v>
      </c>
      <c r="P17" s="77">
        <v>68.447388002747473</v>
      </c>
      <c r="Q17" s="77">
        <v>9.68</v>
      </c>
      <c r="R17" s="80">
        <v>0</v>
      </c>
      <c r="S17" s="80">
        <v>0</v>
      </c>
      <c r="T17" s="78">
        <f>SUMPRODUCT(LTA!F17:AJ17,LTA!F$101:AJ$101,LTA!F$104:AJ$104)</f>
        <v>18.149999999999999</v>
      </c>
      <c r="U17" s="78">
        <f>SUMPRODUCT(LTA!F17:AJ17,LTA!F$102:AJ$102,LTA!F$104:AJ$104)</f>
        <v>101.33999999999999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-17</v>
      </c>
      <c r="AA17" s="117">
        <f>STOA!I17</f>
        <v>235.5</v>
      </c>
      <c r="AB17" s="117">
        <f>-STOA!O17</f>
        <v>0</v>
      </c>
      <c r="AC17">
        <f t="shared" si="0"/>
        <v>10.190782661923066</v>
      </c>
      <c r="AD17">
        <f t="shared" si="1"/>
        <v>1073.5242109291949</v>
      </c>
      <c r="AE17">
        <f>'IDT-1'!C17</f>
        <v>0</v>
      </c>
      <c r="AF17" s="26"/>
      <c r="AG17">
        <f t="shared" si="2"/>
        <v>1073.5242109291949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6.8943632567849686</v>
      </c>
      <c r="F18">
        <f>GT_Spot!Q18</f>
        <v>0</v>
      </c>
      <c r="G18">
        <f>PPCL_NG!Q18</f>
        <v>19.28</v>
      </c>
      <c r="H18">
        <f>PPCL_Spot!Q18</f>
        <v>5.0414827890556051</v>
      </c>
      <c r="I18">
        <f>Bawana_NG!Q18</f>
        <v>39.598361266294219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616.78339827623563</v>
      </c>
      <c r="P18" s="77">
        <v>68.447388002747473</v>
      </c>
      <c r="Q18" s="77">
        <v>9.68</v>
      </c>
      <c r="R18" s="80">
        <v>0</v>
      </c>
      <c r="S18" s="80">
        <v>0</v>
      </c>
      <c r="T18" s="78">
        <f>SUMPRODUCT(LTA!F18:AJ18,LTA!F$101:AJ$101,LTA!F$104:AJ$104)</f>
        <v>18.440000000000001</v>
      </c>
      <c r="U18" s="78">
        <f>SUMPRODUCT(LTA!F18:AJ18,LTA!F$102:AJ$102,LTA!F$104:AJ$104)</f>
        <v>101.57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-27</v>
      </c>
      <c r="AA18" s="117">
        <f>STOA!I18</f>
        <v>235.5</v>
      </c>
      <c r="AB18" s="117">
        <f>-STOA!O18</f>
        <v>0</v>
      </c>
      <c r="AC18">
        <f t="shared" si="0"/>
        <v>10.106577386701112</v>
      </c>
      <c r="AD18">
        <f t="shared" si="1"/>
        <v>1084.1284162044169</v>
      </c>
      <c r="AE18">
        <f>'IDT-1'!C18</f>
        <v>0</v>
      </c>
      <c r="AF18" s="26"/>
      <c r="AG18">
        <f t="shared" si="2"/>
        <v>1084.1284162044169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7.2546770923834352</v>
      </c>
      <c r="F19">
        <f>GT_Spot!Q19</f>
        <v>0</v>
      </c>
      <c r="G19">
        <f>PPCL_NG!Q19</f>
        <v>19.28</v>
      </c>
      <c r="H19">
        <f>PPCL_Spot!Q19</f>
        <v>5.46</v>
      </c>
      <c r="I19">
        <f>Bawana_NG!Q19</f>
        <v>39.598361266294219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616.65501575423559</v>
      </c>
      <c r="P19" s="77">
        <v>68.447388002747473</v>
      </c>
      <c r="Q19" s="77">
        <v>9.68</v>
      </c>
      <c r="R19" s="80">
        <v>0</v>
      </c>
      <c r="S19" s="80">
        <v>0</v>
      </c>
      <c r="T19" s="78">
        <f>SUMPRODUCT(LTA!F19:AJ19,LTA!F$101:AJ$101,LTA!F$104:AJ$104)</f>
        <v>18.43</v>
      </c>
      <c r="U19" s="78">
        <f>SUMPRODUCT(LTA!F19:AJ19,LTA!F$102:AJ$102,LTA!F$104:AJ$104)</f>
        <v>101.69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-37</v>
      </c>
      <c r="AA19" s="117">
        <f>STOA!I19</f>
        <v>235.5</v>
      </c>
      <c r="AB19" s="117">
        <f>-STOA!O19</f>
        <v>0</v>
      </c>
      <c r="AC19">
        <f t="shared" si="0"/>
        <v>10.71698200522637</v>
      </c>
      <c r="AD19">
        <f t="shared" si="1"/>
        <v>1016.2784601104343</v>
      </c>
      <c r="AE19">
        <f>'IDT-1'!C19</f>
        <v>0</v>
      </c>
      <c r="AF19" s="26"/>
      <c r="AG19">
        <f t="shared" si="2"/>
        <v>1016.2784601104343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-58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7.2546770923834352</v>
      </c>
      <c r="F20">
        <f>GT_Spot!Q20</f>
        <v>0</v>
      </c>
      <c r="G20">
        <f>PPCL_NG!Q20</f>
        <v>19.28</v>
      </c>
      <c r="H20">
        <f>PPCL_Spot!Q20</f>
        <v>5.46</v>
      </c>
      <c r="I20">
        <f>Bawana_NG!Q20</f>
        <v>39.598361266294219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615.84035114023573</v>
      </c>
      <c r="P20" s="77">
        <v>68.447388002747473</v>
      </c>
      <c r="Q20" s="77">
        <v>9.68</v>
      </c>
      <c r="R20" s="80">
        <v>0</v>
      </c>
      <c r="S20" s="80">
        <v>0</v>
      </c>
      <c r="T20" s="78">
        <f>SUMPRODUCT(LTA!F20:AJ20,LTA!F$101:AJ$101,LTA!F$104:AJ$104)</f>
        <v>18.670000000000002</v>
      </c>
      <c r="U20" s="78">
        <f>SUMPRODUCT(LTA!F20:AJ20,LTA!F$102:AJ$102,LTA!F$104:AJ$104)</f>
        <v>101.99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-42</v>
      </c>
      <c r="AA20" s="117">
        <f>STOA!I20</f>
        <v>235.5</v>
      </c>
      <c r="AB20" s="117">
        <f>-STOA!O20</f>
        <v>0</v>
      </c>
      <c r="AC20">
        <f t="shared" si="0"/>
        <v>10.332805473168774</v>
      </c>
      <c r="AD20">
        <f t="shared" si="1"/>
        <v>1059.3879720284922</v>
      </c>
      <c r="AE20">
        <f>'IDT-1'!C20</f>
        <v>0</v>
      </c>
      <c r="AF20" s="26"/>
      <c r="AG20">
        <f t="shared" si="2"/>
        <v>1059.3879720284922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7.2546770923834352</v>
      </c>
      <c r="F21">
        <f>GT_Spot!Q21</f>
        <v>0</v>
      </c>
      <c r="G21">
        <f>PPCL_NG!Q21</f>
        <v>19.28</v>
      </c>
      <c r="H21">
        <f>PPCL_Spot!Q21</f>
        <v>5.46</v>
      </c>
      <c r="I21">
        <f>Bawana_NG!Q21</f>
        <v>39.598361266294219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615.58715524280728</v>
      </c>
      <c r="P21" s="77">
        <v>68.447388002747473</v>
      </c>
      <c r="Q21" s="77">
        <v>9.68</v>
      </c>
      <c r="R21" s="80">
        <v>0</v>
      </c>
      <c r="S21" s="80">
        <v>0</v>
      </c>
      <c r="T21" s="78">
        <f>SUMPRODUCT(LTA!F21:AJ21,LTA!F$101:AJ$101,LTA!F$104:AJ$104)</f>
        <v>18.600000000000001</v>
      </c>
      <c r="U21" s="78">
        <f>SUMPRODUCT(LTA!F21:AJ21,LTA!F$102:AJ$102,LTA!F$104:AJ$104)</f>
        <v>101.94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-57</v>
      </c>
      <c r="AA21" s="117">
        <f>STOA!I21</f>
        <v>235.5</v>
      </c>
      <c r="AB21" s="117">
        <f>-STOA!O21</f>
        <v>0</v>
      </c>
      <c r="AC21">
        <f t="shared" si="0"/>
        <v>10.595865174937261</v>
      </c>
      <c r="AD21">
        <f t="shared" si="1"/>
        <v>1028.7517164292951</v>
      </c>
      <c r="AE21">
        <f>'IDT-1'!C21</f>
        <v>0</v>
      </c>
      <c r="AF21" s="26"/>
      <c r="AG21">
        <f t="shared" si="2"/>
        <v>1028.7517164292951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7.2546770923834352</v>
      </c>
      <c r="F22">
        <f>GT_Spot!Q22</f>
        <v>0</v>
      </c>
      <c r="G22">
        <f>PPCL_NG!Q22</f>
        <v>19.28</v>
      </c>
      <c r="H22">
        <f>PPCL_Spot!Q22</f>
        <v>5.46</v>
      </c>
      <c r="I22">
        <f>Bawana_NG!Q22</f>
        <v>39.598361266294219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615.58715524280728</v>
      </c>
      <c r="P22" s="77">
        <v>68.447388002747473</v>
      </c>
      <c r="Q22" s="77">
        <v>9.68</v>
      </c>
      <c r="R22" s="80">
        <v>0</v>
      </c>
      <c r="S22" s="80">
        <v>0</v>
      </c>
      <c r="T22" s="78">
        <f>SUMPRODUCT(LTA!F22:AJ22,LTA!F$101:AJ$101,LTA!F$104:AJ$104)</f>
        <v>11.87</v>
      </c>
      <c r="U22" s="78">
        <f>SUMPRODUCT(LTA!F22:AJ22,LTA!F$102:AJ$102,LTA!F$104:AJ$104)</f>
        <v>95.5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-62</v>
      </c>
      <c r="AA22" s="117">
        <f>STOA!I22</f>
        <v>235.5</v>
      </c>
      <c r="AB22" s="117">
        <f>-STOA!O22</f>
        <v>0</v>
      </c>
      <c r="AC22">
        <f t="shared" si="0"/>
        <v>10.524359812548237</v>
      </c>
      <c r="AD22">
        <f t="shared" si="1"/>
        <v>1010.653221791684</v>
      </c>
      <c r="AE22">
        <f>'IDT-1'!C22</f>
        <v>0</v>
      </c>
      <c r="AF22" s="26"/>
      <c r="AG22">
        <f t="shared" si="2"/>
        <v>1010.653221791684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7.2546770923834352</v>
      </c>
      <c r="F23">
        <f>GT_Spot!Q23</f>
        <v>0</v>
      </c>
      <c r="G23">
        <f>PPCL_NG!Q23</f>
        <v>19.28</v>
      </c>
      <c r="H23">
        <f>PPCL_Spot!Q23</f>
        <v>5.46</v>
      </c>
      <c r="I23">
        <f>Bawana_NG!Q23</f>
        <v>39.598361266294219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611.36521229624691</v>
      </c>
      <c r="P23" s="77">
        <v>68.447388002747473</v>
      </c>
      <c r="Q23" s="77">
        <v>9.41</v>
      </c>
      <c r="R23" s="80">
        <v>0</v>
      </c>
      <c r="S23" s="80">
        <v>0</v>
      </c>
      <c r="T23" s="78">
        <f>SUMPRODUCT(LTA!F23:AJ23,LTA!F$101:AJ$101,LTA!F$104:AJ$104)</f>
        <v>11.85</v>
      </c>
      <c r="U23" s="78">
        <f>SUMPRODUCT(LTA!F23:AJ23,LTA!F$102:AJ$102,LTA!F$104:AJ$104)</f>
        <v>95.57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-72</v>
      </c>
      <c r="AA23" s="117">
        <f>STOA!I23</f>
        <v>235.5</v>
      </c>
      <c r="AB23" s="117">
        <f>-STOA!O23</f>
        <v>0</v>
      </c>
      <c r="AC23">
        <f t="shared" si="0"/>
        <v>10.618442627451438</v>
      </c>
      <c r="AD23">
        <f t="shared" si="1"/>
        <v>991.11719603022061</v>
      </c>
      <c r="AE23">
        <f>'IDT-1'!C23</f>
        <v>0</v>
      </c>
      <c r="AF23" s="26"/>
      <c r="AG23">
        <f t="shared" si="2"/>
        <v>991.11719603022061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7.2546770923834352</v>
      </c>
      <c r="F24">
        <f>GT_Spot!Q24</f>
        <v>0</v>
      </c>
      <c r="G24">
        <f>PPCL_NG!Q24</f>
        <v>19.28</v>
      </c>
      <c r="H24">
        <f>PPCL_Spot!Q24</f>
        <v>5.46</v>
      </c>
      <c r="I24">
        <f>Bawana_NG!Q24</f>
        <v>47.878034724787589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627.85812214650116</v>
      </c>
      <c r="P24" s="77">
        <v>68.447388002747473</v>
      </c>
      <c r="Q24" s="77">
        <v>22.187459935897436</v>
      </c>
      <c r="R24" s="80">
        <v>0</v>
      </c>
      <c r="S24" s="80">
        <v>0</v>
      </c>
      <c r="T24" s="78">
        <f>SUMPRODUCT(LTA!F24:AJ24,LTA!F$101:AJ$101,LTA!F$104:AJ$104)</f>
        <v>11.82</v>
      </c>
      <c r="U24" s="78">
        <f>SUMPRODUCT(LTA!F24:AJ24,LTA!F$102:AJ$102,LTA!F$104:AJ$104)</f>
        <v>95.57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-132.78</v>
      </c>
      <c r="AA24" s="117">
        <f>STOA!I24</f>
        <v>235.5</v>
      </c>
      <c r="AB24" s="117">
        <f>-STOA!O24</f>
        <v>0</v>
      </c>
      <c r="AC24">
        <f t="shared" si="0"/>
        <v>11.221887773137489</v>
      </c>
      <c r="AD24">
        <f t="shared" si="1"/>
        <v>997.25379412917982</v>
      </c>
      <c r="AE24">
        <f>'IDT-1'!C24</f>
        <v>0</v>
      </c>
      <c r="AF24" s="26"/>
      <c r="AG24">
        <f t="shared" si="2"/>
        <v>997.25379412917982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7.2546770923834352</v>
      </c>
      <c r="F25">
        <f>GT_Spot!Q25</f>
        <v>0</v>
      </c>
      <c r="G25">
        <f>PPCL_NG!Q25</f>
        <v>19.28</v>
      </c>
      <c r="H25">
        <f>PPCL_Spot!Q25</f>
        <v>5.46</v>
      </c>
      <c r="I25">
        <f>Bawana_NG!Q25</f>
        <v>47.878034724787589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627.86228630096457</v>
      </c>
      <c r="P25" s="77">
        <v>68.447388002747473</v>
      </c>
      <c r="Q25" s="77">
        <v>22.187459935897436</v>
      </c>
      <c r="R25" s="80">
        <v>0</v>
      </c>
      <c r="S25" s="80">
        <v>0</v>
      </c>
      <c r="T25" s="78">
        <f>SUMPRODUCT(LTA!F25:AJ25,LTA!F$101:AJ$101,LTA!F$104:AJ$104)</f>
        <v>12.17</v>
      </c>
      <c r="U25" s="78">
        <f>SUMPRODUCT(LTA!F25:AJ25,LTA!F$102:AJ$102,LTA!F$104:AJ$104)</f>
        <v>95.53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-153</v>
      </c>
      <c r="AA25" s="117">
        <f>STOA!I25</f>
        <v>235.5</v>
      </c>
      <c r="AB25" s="117">
        <f>-STOA!O25</f>
        <v>0</v>
      </c>
      <c r="AC25">
        <f t="shared" si="0"/>
        <v>11.759293257083366</v>
      </c>
      <c r="AD25">
        <f t="shared" si="1"/>
        <v>936.81055279969701</v>
      </c>
      <c r="AE25">
        <f>'IDT-1'!C25</f>
        <v>0</v>
      </c>
      <c r="AF25" s="26"/>
      <c r="AG25">
        <f t="shared" si="2"/>
        <v>936.81055279969701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7.2546770923834352</v>
      </c>
      <c r="F26">
        <f>GT_Spot!Q26</f>
        <v>0</v>
      </c>
      <c r="G26">
        <f>PPCL_NG!Q26</f>
        <v>19.28</v>
      </c>
      <c r="H26">
        <f>PPCL_Spot!Q26</f>
        <v>5.46</v>
      </c>
      <c r="I26">
        <f>Bawana_NG!Q26</f>
        <v>47.878034724787589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699.32195194907592</v>
      </c>
      <c r="P26" s="77">
        <v>68.447388002747473</v>
      </c>
      <c r="Q26" s="77">
        <v>22.187459935897436</v>
      </c>
      <c r="R26" s="80">
        <v>0</v>
      </c>
      <c r="S26" s="80">
        <v>0</v>
      </c>
      <c r="T26" s="78">
        <f>SUMPRODUCT(LTA!F26:AJ26,LTA!F$101:AJ$101,LTA!F$104:AJ$104)</f>
        <v>12.6</v>
      </c>
      <c r="U26" s="78">
        <f>SUMPRODUCT(LTA!F26:AJ26,LTA!F$102:AJ$102,LTA!F$104:AJ$104)</f>
        <v>95.429999999999993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-240</v>
      </c>
      <c r="AA26" s="117">
        <f>STOA!I26</f>
        <v>235.5</v>
      </c>
      <c r="AB26" s="117">
        <f>-STOA!O26</f>
        <v>0</v>
      </c>
      <c r="AC26">
        <f t="shared" si="0"/>
        <v>12.808314308329926</v>
      </c>
      <c r="AD26">
        <f t="shared" si="1"/>
        <v>960.55119739656197</v>
      </c>
      <c r="AE26">
        <f>'IDT-1'!C26</f>
        <v>0</v>
      </c>
      <c r="AF26" s="26"/>
      <c r="AG26">
        <f t="shared" si="2"/>
        <v>960.55119739656197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7.2546770923834352</v>
      </c>
      <c r="F27">
        <f>GT_Spot!Q27</f>
        <v>0</v>
      </c>
      <c r="G27">
        <f>PPCL_NG!Q27</f>
        <v>19.28</v>
      </c>
      <c r="H27">
        <f>PPCL_Spot!Q27</f>
        <v>5.46</v>
      </c>
      <c r="I27">
        <f>Bawana_NG!Q27</f>
        <v>47.878034724787589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659.08985480770548</v>
      </c>
      <c r="P27" s="77">
        <v>68.447388002747473</v>
      </c>
      <c r="Q27" s="77">
        <v>22.187459935897436</v>
      </c>
      <c r="R27" s="80">
        <v>5.2026571282575365</v>
      </c>
      <c r="S27" s="80">
        <v>0</v>
      </c>
      <c r="T27" s="78">
        <f>SUMPRODUCT(LTA!F27:AJ27,LTA!F$101:AJ$101,LTA!F$104:AJ$104)</f>
        <v>13.44</v>
      </c>
      <c r="U27" s="78">
        <f>SUMPRODUCT(LTA!F27:AJ27,LTA!F$102:AJ$102,LTA!F$104:AJ$104)</f>
        <v>95.61999999999999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-121</v>
      </c>
      <c r="AA27" s="117">
        <f>STOA!I27</f>
        <v>166.26</v>
      </c>
      <c r="AB27" s="117">
        <f>-STOA!O27</f>
        <v>0</v>
      </c>
      <c r="AC27">
        <f t="shared" si="0"/>
        <v>10.843310061073289</v>
      </c>
      <c r="AD27">
        <f t="shared" si="1"/>
        <v>978.27676163070566</v>
      </c>
      <c r="AE27">
        <f>'IDT-1'!C27</f>
        <v>0</v>
      </c>
      <c r="AF27" s="26"/>
      <c r="AG27">
        <f t="shared" si="2"/>
        <v>978.27676163070566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7.2546770923834352</v>
      </c>
      <c r="F28">
        <f>GT_Spot!Q28</f>
        <v>0</v>
      </c>
      <c r="G28">
        <f>PPCL_NG!Q28</f>
        <v>19.28</v>
      </c>
      <c r="H28">
        <f>PPCL_Spot!Q28</f>
        <v>5.46</v>
      </c>
      <c r="I28">
        <f>Bawana_NG!Q28</f>
        <v>47.878034724787589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715.02669744070613</v>
      </c>
      <c r="P28" s="77">
        <v>68.447388002747473</v>
      </c>
      <c r="Q28" s="77">
        <v>22.187459935897436</v>
      </c>
      <c r="R28" s="80">
        <v>11.850000000000001</v>
      </c>
      <c r="S28" s="80">
        <v>0</v>
      </c>
      <c r="T28" s="78">
        <f>SUMPRODUCT(LTA!F28:AJ28,LTA!F$101:AJ$101,LTA!F$104:AJ$104)</f>
        <v>11.64</v>
      </c>
      <c r="U28" s="78">
        <f>SUMPRODUCT(LTA!F28:AJ28,LTA!F$102:AJ$102,LTA!F$104:AJ$104)</f>
        <v>95.74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-180</v>
      </c>
      <c r="AA28" s="117">
        <f>STOA!I28</f>
        <v>166.26</v>
      </c>
      <c r="AB28" s="117">
        <f>-STOA!O28</f>
        <v>0</v>
      </c>
      <c r="AC28">
        <f t="shared" si="0"/>
        <v>11.903076417324552</v>
      </c>
      <c r="AD28">
        <f t="shared" si="1"/>
        <v>979.12118077919752</v>
      </c>
      <c r="AE28">
        <f>'IDT-1'!C28</f>
        <v>0</v>
      </c>
      <c r="AF28" s="26"/>
      <c r="AG28">
        <f t="shared" si="2"/>
        <v>979.12118077919752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7.2546770923834352</v>
      </c>
      <c r="F29">
        <f>GT_Spot!Q29</f>
        <v>0</v>
      </c>
      <c r="G29">
        <f>PPCL_NG!Q29</f>
        <v>19.28</v>
      </c>
      <c r="H29">
        <f>PPCL_Spot!Q29</f>
        <v>5.46</v>
      </c>
      <c r="I29">
        <f>Bawana_NG!Q29</f>
        <v>47.878034724787589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715.02669744070613</v>
      </c>
      <c r="P29" s="77">
        <v>68.447388002747473</v>
      </c>
      <c r="Q29" s="77">
        <v>22.187459935897436</v>
      </c>
      <c r="R29" s="80">
        <v>20.5</v>
      </c>
      <c r="S29" s="80">
        <v>0</v>
      </c>
      <c r="T29" s="78">
        <f>SUMPRODUCT(LTA!F29:AJ29,LTA!F$101:AJ$101,LTA!F$104:AJ$104)</f>
        <v>13.940000000000001</v>
      </c>
      <c r="U29" s="78">
        <f>SUMPRODUCT(LTA!F29:AJ29,LTA!F$102:AJ$102,LTA!F$104:AJ$104)</f>
        <v>95.82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-190</v>
      </c>
      <c r="AA29" s="117">
        <f>STOA!I29</f>
        <v>166.59</v>
      </c>
      <c r="AB29" s="117">
        <f>-STOA!O29</f>
        <v>0</v>
      </c>
      <c r="AC29">
        <f t="shared" si="0"/>
        <v>12.091825692546504</v>
      </c>
      <c r="AD29">
        <f t="shared" si="1"/>
        <v>980.29243150397554</v>
      </c>
      <c r="AE29">
        <f>'IDT-1'!C29</f>
        <v>0</v>
      </c>
      <c r="AF29" s="26"/>
      <c r="AG29">
        <f t="shared" si="2"/>
        <v>980.29243150397554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7.2546770923834352</v>
      </c>
      <c r="F30">
        <f>GT_Spot!Q30</f>
        <v>0</v>
      </c>
      <c r="G30">
        <f>PPCL_NG!Q30</f>
        <v>19.28</v>
      </c>
      <c r="H30">
        <f>PPCL_Spot!Q30</f>
        <v>5.46</v>
      </c>
      <c r="I30">
        <f>Bawana_NG!Q30</f>
        <v>47.878034724787589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715.0272794112343</v>
      </c>
      <c r="P30" s="77">
        <v>68.447388002747473</v>
      </c>
      <c r="Q30" s="77">
        <v>22.187459935897436</v>
      </c>
      <c r="R30" s="80">
        <v>26.3</v>
      </c>
      <c r="S30" s="80">
        <v>0</v>
      </c>
      <c r="T30" s="78">
        <f>SUMPRODUCT(LTA!F30:AJ30,LTA!F$101:AJ$101,LTA!F$104:AJ$104)</f>
        <v>17.229999999999997</v>
      </c>
      <c r="U30" s="78">
        <f>SUMPRODUCT(LTA!F30:AJ30,LTA!F$102:AJ$102,LTA!F$104:AJ$104)</f>
        <v>95.88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-190</v>
      </c>
      <c r="AA30" s="117">
        <f>STOA!I30</f>
        <v>167.47</v>
      </c>
      <c r="AB30" s="117">
        <f>-STOA!O30</f>
        <v>0</v>
      </c>
      <c r="AC30">
        <f t="shared" si="0"/>
        <v>12.535219914774967</v>
      </c>
      <c r="AD30">
        <f t="shared" si="1"/>
        <v>949.87961925227535</v>
      </c>
      <c r="AE30">
        <f>'IDT-1'!C30</f>
        <v>0</v>
      </c>
      <c r="AF30" s="26"/>
      <c r="AG30">
        <f t="shared" si="2"/>
        <v>949.87961925227535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7.2546770923834352</v>
      </c>
      <c r="F31">
        <f>GT_Spot!Q31</f>
        <v>0</v>
      </c>
      <c r="G31">
        <f>PPCL_NG!Q31</f>
        <v>19.28</v>
      </c>
      <c r="H31">
        <f>PPCL_Spot!Q31</f>
        <v>5.05</v>
      </c>
      <c r="I31">
        <f>Bawana_NG!Q31</f>
        <v>47.878034724787589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671.94127082515047</v>
      </c>
      <c r="P31" s="77">
        <v>68.447388002747473</v>
      </c>
      <c r="Q31" s="77">
        <v>22.187459935897436</v>
      </c>
      <c r="R31" s="80">
        <v>26.3</v>
      </c>
      <c r="S31" s="80">
        <v>0</v>
      </c>
      <c r="T31" s="78">
        <f>SUMPRODUCT(LTA!F31:AJ31,LTA!F$101:AJ$101,LTA!F$104:AJ$104)</f>
        <v>24.33</v>
      </c>
      <c r="U31" s="78">
        <f>SUMPRODUCT(LTA!F31:AJ31,LTA!F$102:AJ$102,LTA!F$104:AJ$104)</f>
        <v>96.33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-141</v>
      </c>
      <c r="AA31" s="117">
        <f>STOA!I31</f>
        <v>168.85999999999999</v>
      </c>
      <c r="AB31" s="117">
        <f>-STOA!O31</f>
        <v>0</v>
      </c>
      <c r="AC31">
        <f t="shared" si="0"/>
        <v>11.636292495230343</v>
      </c>
      <c r="AD31">
        <f t="shared" si="1"/>
        <v>983.22253808573612</v>
      </c>
      <c r="AE31">
        <f>'IDT-1'!C31</f>
        <v>0</v>
      </c>
      <c r="AF31" s="26"/>
      <c r="AG31">
        <f t="shared" si="2"/>
        <v>983.22253808573612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-22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7.2546770923834352</v>
      </c>
      <c r="F32">
        <f>GT_Spot!Q32</f>
        <v>0</v>
      </c>
      <c r="G32">
        <f>PPCL_NG!Q32</f>
        <v>19.28</v>
      </c>
      <c r="H32">
        <f>PPCL_Spot!Q32</f>
        <v>5.07</v>
      </c>
      <c r="I32">
        <f>Bawana_NG!Q32</f>
        <v>47.878034724787589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646.91989581384769</v>
      </c>
      <c r="P32" s="77">
        <v>68.447388002747473</v>
      </c>
      <c r="Q32" s="77">
        <v>22.187459935897436</v>
      </c>
      <c r="R32" s="80">
        <v>26.3</v>
      </c>
      <c r="S32" s="80">
        <v>0</v>
      </c>
      <c r="T32" s="78">
        <f>SUMPRODUCT(LTA!F32:AJ32,LTA!F$101:AJ$101,LTA!F$104:AJ$104)</f>
        <v>32.879999999999995</v>
      </c>
      <c r="U32" s="78">
        <f>SUMPRODUCT(LTA!F32:AJ32,LTA!F$102:AJ$102,LTA!F$104:AJ$104)</f>
        <v>97.05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-133</v>
      </c>
      <c r="AA32" s="117">
        <f>STOA!I32</f>
        <v>170.56</v>
      </c>
      <c r="AB32" s="117">
        <f>-STOA!O32</f>
        <v>0</v>
      </c>
      <c r="AC32">
        <f t="shared" si="0"/>
        <v>11.441791374953313</v>
      </c>
      <c r="AD32">
        <f t="shared" si="1"/>
        <v>977.3856641947101</v>
      </c>
      <c r="AE32">
        <f>'IDT-1'!C32</f>
        <v>0</v>
      </c>
      <c r="AF32" s="26"/>
      <c r="AG32">
        <f t="shared" si="2"/>
        <v>977.3856641947101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-22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7.2546770923834352</v>
      </c>
      <c r="F33">
        <f>GT_Spot!Q33</f>
        <v>0</v>
      </c>
      <c r="G33">
        <f>PPCL_NG!Q33</f>
        <v>19.28</v>
      </c>
      <c r="H33">
        <f>PPCL_Spot!Q33</f>
        <v>5.07</v>
      </c>
      <c r="I33">
        <f>Bawana_NG!Q33</f>
        <v>47.878034724787589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607.07630138582044</v>
      </c>
      <c r="P33" s="77">
        <v>66.84</v>
      </c>
      <c r="Q33" s="77">
        <v>22.187459935897436</v>
      </c>
      <c r="R33" s="80">
        <v>26.3</v>
      </c>
      <c r="S33" s="80">
        <v>0</v>
      </c>
      <c r="T33" s="78">
        <f>SUMPRODUCT(LTA!F33:AJ33,LTA!F$101:AJ$101,LTA!F$104:AJ$104)</f>
        <v>39.4</v>
      </c>
      <c r="U33" s="78">
        <f>SUMPRODUCT(LTA!F33:AJ33,LTA!F$102:AJ$102,LTA!F$104:AJ$104)</f>
        <v>93.679999999999993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-148</v>
      </c>
      <c r="AA33" s="117">
        <f>STOA!I33</f>
        <v>172.38</v>
      </c>
      <c r="AB33" s="117">
        <f>-STOA!O33</f>
        <v>0</v>
      </c>
      <c r="AC33">
        <f t="shared" si="0"/>
        <v>11.058611836907129</v>
      </c>
      <c r="AD33">
        <f t="shared" si="1"/>
        <v>948.28786130198159</v>
      </c>
      <c r="AE33">
        <f>'IDT-1'!C33</f>
        <v>0</v>
      </c>
      <c r="AF33" s="26"/>
      <c r="AG33">
        <f t="shared" si="2"/>
        <v>948.28786130198159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7.2546770923834352</v>
      </c>
      <c r="F34">
        <f>GT_Spot!Q34</f>
        <v>0</v>
      </c>
      <c r="G34">
        <f>PPCL_NG!Q34</f>
        <v>19.28</v>
      </c>
      <c r="H34">
        <f>PPCL_Spot!Q34</f>
        <v>5.07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593.91941615622216</v>
      </c>
      <c r="P34" s="77">
        <v>66.84</v>
      </c>
      <c r="Q34" s="77">
        <v>22.186751573708094</v>
      </c>
      <c r="R34" s="80">
        <v>26.3</v>
      </c>
      <c r="S34" s="80">
        <v>0</v>
      </c>
      <c r="T34" s="78">
        <f>SUMPRODUCT(LTA!F34:AJ34,LTA!F$101:AJ$101,LTA!F$104:AJ$104)</f>
        <v>51.97</v>
      </c>
      <c r="U34" s="78">
        <f>SUMPRODUCT(LTA!F34:AJ34,LTA!F$102:AJ$102,LTA!F$104:AJ$104)</f>
        <v>93.71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-151</v>
      </c>
      <c r="AA34" s="117">
        <f>STOA!I34</f>
        <v>174.28</v>
      </c>
      <c r="AB34" s="117">
        <f>-STOA!O34</f>
        <v>0</v>
      </c>
      <c r="AC34">
        <f t="shared" si="0"/>
        <v>11.115028690287854</v>
      </c>
      <c r="AD34">
        <f t="shared" si="1"/>
        <v>948.61581613202577</v>
      </c>
      <c r="AE34">
        <f>'IDT-1'!C34</f>
        <v>0</v>
      </c>
      <c r="AF34" s="26"/>
      <c r="AG34">
        <f t="shared" si="2"/>
        <v>948.61581613202577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6.902325581395349</v>
      </c>
      <c r="F35">
        <f>GT_Spot!Q35</f>
        <v>0</v>
      </c>
      <c r="G35">
        <f>PPCL_NG!Q35</f>
        <v>19.28</v>
      </c>
      <c r="H35">
        <f>PPCL_Spot!Q35</f>
        <v>5.07</v>
      </c>
      <c r="I35">
        <f>Bawana_NG!Q35</f>
        <v>40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592.52835768975103</v>
      </c>
      <c r="P35" s="77">
        <v>66.84</v>
      </c>
      <c r="Q35" s="77">
        <v>9.370000000000001</v>
      </c>
      <c r="R35" s="80">
        <v>26.3</v>
      </c>
      <c r="S35" s="80">
        <v>0</v>
      </c>
      <c r="T35" s="78">
        <f>SUMPRODUCT(LTA!F35:AJ35,LTA!F$101:AJ$101,LTA!F$104:AJ$104)</f>
        <v>52.3</v>
      </c>
      <c r="U35" s="78">
        <f>SUMPRODUCT(LTA!F35:AJ35,LTA!F$102:AJ$102,LTA!F$104:AJ$104)</f>
        <v>59.4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-97</v>
      </c>
      <c r="AA35" s="117">
        <f>STOA!I35</f>
        <v>175.29</v>
      </c>
      <c r="AB35" s="117">
        <f>-STOA!O35</f>
        <v>0</v>
      </c>
      <c r="AC35">
        <f t="shared" si="0"/>
        <v>10.130048382439034</v>
      </c>
      <c r="AD35">
        <f t="shared" si="1"/>
        <v>946.15063488870726</v>
      </c>
      <c r="AE35">
        <f>'IDT-1'!C35</f>
        <v>0</v>
      </c>
      <c r="AF35" s="26"/>
      <c r="AG35">
        <f t="shared" si="2"/>
        <v>946.15063488870726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6.902325581395349</v>
      </c>
      <c r="F36">
        <f>GT_Spot!Q36</f>
        <v>0</v>
      </c>
      <c r="G36">
        <f>PPCL_NG!Q36</f>
        <v>19.28</v>
      </c>
      <c r="H36">
        <f>PPCL_Spot!Q36</f>
        <v>5.07</v>
      </c>
      <c r="I36">
        <f>Bawana_NG!Q36</f>
        <v>40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592.52798960193672</v>
      </c>
      <c r="P36" s="77">
        <v>66.84</v>
      </c>
      <c r="Q36" s="77">
        <v>9.370000000000001</v>
      </c>
      <c r="R36" s="80">
        <v>26.3</v>
      </c>
      <c r="S36" s="80">
        <v>0</v>
      </c>
      <c r="T36" s="78">
        <f>SUMPRODUCT(LTA!F36:AJ36,LTA!F$101:AJ$101,LTA!F$104:AJ$104)</f>
        <v>57.540000000000006</v>
      </c>
      <c r="U36" s="78">
        <f>SUMPRODUCT(LTA!F36:AJ36,LTA!F$102:AJ$102,LTA!F$104:AJ$104)</f>
        <v>59.55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-102</v>
      </c>
      <c r="AA36" s="117">
        <f>STOA!I36</f>
        <v>176.79</v>
      </c>
      <c r="AB36" s="117">
        <f>-STOA!O36</f>
        <v>0</v>
      </c>
      <c r="AC36">
        <f t="shared" si="0"/>
        <v>10.235067780877245</v>
      </c>
      <c r="AD36">
        <f t="shared" si="1"/>
        <v>947.93524740245471</v>
      </c>
      <c r="AE36">
        <f>'IDT-1'!C36</f>
        <v>0</v>
      </c>
      <c r="AF36" s="26"/>
      <c r="AG36">
        <f t="shared" si="2"/>
        <v>947.93524740245471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6.902325581395349</v>
      </c>
      <c r="F37">
        <f>GT_Spot!Q37</f>
        <v>0</v>
      </c>
      <c r="G37">
        <f>PPCL_NG!Q37</f>
        <v>19.28</v>
      </c>
      <c r="H37">
        <f>PPCL_Spot!Q37</f>
        <v>5.05</v>
      </c>
      <c r="I37">
        <f>Bawana_NG!Q37</f>
        <v>40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596.18538507088078</v>
      </c>
      <c r="P37" s="77">
        <v>68.287394108219502</v>
      </c>
      <c r="Q37" s="77">
        <v>9.58</v>
      </c>
      <c r="R37" s="80">
        <v>26.3</v>
      </c>
      <c r="S37" s="80">
        <v>0</v>
      </c>
      <c r="T37" s="78">
        <f>SUMPRODUCT(LTA!F37:AJ37,LTA!F$101:AJ$101,LTA!F$104:AJ$104)</f>
        <v>66.5</v>
      </c>
      <c r="U37" s="78">
        <f>SUMPRODUCT(LTA!F37:AJ37,LTA!F$102:AJ$102,LTA!F$104:AJ$104)</f>
        <v>59.75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-117</v>
      </c>
      <c r="AA37" s="117">
        <f>STOA!I37</f>
        <v>179.79</v>
      </c>
      <c r="AB37" s="117">
        <f>-STOA!O37</f>
        <v>0</v>
      </c>
      <c r="AC37">
        <f t="shared" si="0"/>
        <v>10.521841841989215</v>
      </c>
      <c r="AD37">
        <f t="shared" si="1"/>
        <v>950.10326291850629</v>
      </c>
      <c r="AE37">
        <f>'IDT-1'!C37</f>
        <v>0</v>
      </c>
      <c r="AF37" s="26"/>
      <c r="AG37">
        <f t="shared" si="2"/>
        <v>950.10326291850629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6.902325581395349</v>
      </c>
      <c r="F38">
        <f>GT_Spot!Q38</f>
        <v>0</v>
      </c>
      <c r="G38">
        <f>PPCL_NG!Q38</f>
        <v>19.28</v>
      </c>
      <c r="H38">
        <f>PPCL_Spot!Q38</f>
        <v>5.3</v>
      </c>
      <c r="I38">
        <f>Bawana_NG!Q38</f>
        <v>40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596.17721652779187</v>
      </c>
      <c r="P38" s="77">
        <v>68.287394108219502</v>
      </c>
      <c r="Q38" s="77">
        <v>9.58</v>
      </c>
      <c r="R38" s="80">
        <v>26.3</v>
      </c>
      <c r="S38" s="80">
        <v>0</v>
      </c>
      <c r="T38" s="78">
        <f>SUMPRODUCT(LTA!F38:AJ38,LTA!F$101:AJ$101,LTA!F$104:AJ$104)</f>
        <v>61.95</v>
      </c>
      <c r="U38" s="78">
        <f>SUMPRODUCT(LTA!F38:AJ38,LTA!F$102:AJ$102,LTA!F$104:AJ$104)</f>
        <v>59.94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-117</v>
      </c>
      <c r="AA38" s="117">
        <f>STOA!I38</f>
        <v>182.79</v>
      </c>
      <c r="AB38" s="117">
        <f>-STOA!O38</f>
        <v>0</v>
      </c>
      <c r="AC38">
        <f t="shared" si="0"/>
        <v>10.512001958810032</v>
      </c>
      <c r="AD38">
        <f t="shared" si="1"/>
        <v>948.99493425859669</v>
      </c>
      <c r="AE38">
        <f>'IDT-1'!C38</f>
        <v>0</v>
      </c>
      <c r="AF38" s="26"/>
      <c r="AG38">
        <f t="shared" si="2"/>
        <v>948.99493425859669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6.8406976744186041</v>
      </c>
      <c r="F39">
        <f>GT_Spot!Q39</f>
        <v>0</v>
      </c>
      <c r="G39">
        <f>PPCL_NG!Q39</f>
        <v>19.28</v>
      </c>
      <c r="H39">
        <f>PPCL_Spot!Q39</f>
        <v>5.3</v>
      </c>
      <c r="I39">
        <f>Bawana_NG!Q39</f>
        <v>40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618.62190587614305</v>
      </c>
      <c r="P39" s="77">
        <v>54.89</v>
      </c>
      <c r="Q39" s="77">
        <v>14.092539653929343</v>
      </c>
      <c r="R39" s="80">
        <v>26.3</v>
      </c>
      <c r="S39" s="80">
        <v>0</v>
      </c>
      <c r="T39" s="78">
        <f>SUMPRODUCT(LTA!F39:AJ39,LTA!F$101:AJ$101,LTA!F$104:AJ$104)</f>
        <v>66.209999999999994</v>
      </c>
      <c r="U39" s="78">
        <f>SUMPRODUCT(LTA!F39:AJ39,LTA!F$102:AJ$102,LTA!F$104:AJ$104)</f>
        <v>59.96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-112</v>
      </c>
      <c r="AA39" s="117">
        <f>STOA!I39</f>
        <v>185.19</v>
      </c>
      <c r="AB39" s="117">
        <f>-STOA!O39</f>
        <v>0</v>
      </c>
      <c r="AC39">
        <f t="shared" si="0"/>
        <v>10.911523368351256</v>
      </c>
      <c r="AD39">
        <f t="shared" si="1"/>
        <v>943.77361983613969</v>
      </c>
      <c r="AE39">
        <f>'IDT-1'!C39</f>
        <v>0</v>
      </c>
      <c r="AF39" s="26"/>
      <c r="AG39">
        <f t="shared" si="2"/>
        <v>943.77361983613969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6.8406976744186041</v>
      </c>
      <c r="F40">
        <f>GT_Spot!Q40</f>
        <v>0</v>
      </c>
      <c r="G40">
        <f>PPCL_NG!Q40</f>
        <v>19.28</v>
      </c>
      <c r="H40">
        <f>PPCL_Spot!Q40</f>
        <v>5.3</v>
      </c>
      <c r="I40">
        <f>Bawana_NG!Q40</f>
        <v>40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622.93723998905432</v>
      </c>
      <c r="P40" s="77">
        <v>54.89</v>
      </c>
      <c r="Q40" s="77">
        <v>14.092539653929343</v>
      </c>
      <c r="R40" s="80">
        <v>26.3</v>
      </c>
      <c r="S40" s="80">
        <v>0</v>
      </c>
      <c r="T40" s="78">
        <f>SUMPRODUCT(LTA!F40:AJ40,LTA!F$101:AJ$101,LTA!F$104:AJ$104)</f>
        <v>73.91</v>
      </c>
      <c r="U40" s="78">
        <f>SUMPRODUCT(LTA!F40:AJ40,LTA!F$102:AJ$102,LTA!F$104:AJ$104)</f>
        <v>60.03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-107</v>
      </c>
      <c r="AA40" s="117">
        <f>STOA!I40</f>
        <v>187.29</v>
      </c>
      <c r="AB40" s="117">
        <f>-STOA!O40</f>
        <v>0</v>
      </c>
      <c r="AC40">
        <f t="shared" si="0"/>
        <v>10.947573033322923</v>
      </c>
      <c r="AD40">
        <f t="shared" si="1"/>
        <v>967.92290428407921</v>
      </c>
      <c r="AE40">
        <f>'IDT-1'!C40</f>
        <v>0</v>
      </c>
      <c r="AF40" s="26"/>
      <c r="AG40">
        <f t="shared" si="2"/>
        <v>967.92290428407921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6.8406976744186041</v>
      </c>
      <c r="F41">
        <f>GT_Spot!Q41</f>
        <v>0</v>
      </c>
      <c r="G41">
        <f>PPCL_NG!Q41</f>
        <v>19.28</v>
      </c>
      <c r="H41">
        <f>PPCL_Spot!Q41</f>
        <v>5.3</v>
      </c>
      <c r="I41">
        <f>Bawana_NG!Q41</f>
        <v>40.371903257743625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623.30357484803415</v>
      </c>
      <c r="P41" s="77">
        <v>33.892592564259488</v>
      </c>
      <c r="Q41" s="77">
        <v>9.3699999999999992</v>
      </c>
      <c r="R41" s="80">
        <v>26.3</v>
      </c>
      <c r="S41" s="80">
        <v>0</v>
      </c>
      <c r="T41" s="78">
        <f>SUMPRODUCT(LTA!F41:AJ41,LTA!F$101:AJ$101,LTA!F$104:AJ$104)</f>
        <v>81.300000000000011</v>
      </c>
      <c r="U41" s="78">
        <f>SUMPRODUCT(LTA!F41:AJ41,LTA!F$102:AJ$102,LTA!F$104:AJ$104)</f>
        <v>63.47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-97</v>
      </c>
      <c r="AA41" s="117">
        <f>STOA!I41</f>
        <v>191.79</v>
      </c>
      <c r="AB41" s="117">
        <f>-STOA!O41</f>
        <v>0</v>
      </c>
      <c r="AC41">
        <f t="shared" si="0"/>
        <v>10.551903531084157</v>
      </c>
      <c r="AD41">
        <f t="shared" si="1"/>
        <v>993.66686481337172</v>
      </c>
      <c r="AE41">
        <f>'IDT-1'!C41</f>
        <v>0</v>
      </c>
      <c r="AF41" s="26"/>
      <c r="AG41">
        <f t="shared" si="2"/>
        <v>993.66686481337172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6.8406976744186041</v>
      </c>
      <c r="F42">
        <f>GT_Spot!Q42</f>
        <v>0</v>
      </c>
      <c r="G42">
        <f>PPCL_NG!Q42</f>
        <v>19.28</v>
      </c>
      <c r="H42">
        <f>PPCL_Spot!Q42</f>
        <v>5.3</v>
      </c>
      <c r="I42">
        <f>Bawana_NG!Q42</f>
        <v>40.371903257743625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623.29540630494512</v>
      </c>
      <c r="P42" s="77">
        <v>33.892592564259488</v>
      </c>
      <c r="Q42" s="77">
        <v>9.3699999999999992</v>
      </c>
      <c r="R42" s="80">
        <v>26.3</v>
      </c>
      <c r="S42" s="80">
        <v>0</v>
      </c>
      <c r="T42" s="78">
        <f>SUMPRODUCT(LTA!F42:AJ42,LTA!F$101:AJ$101,LTA!F$104:AJ$104)</f>
        <v>89</v>
      </c>
      <c r="U42" s="78">
        <f>SUMPRODUCT(LTA!F42:AJ42,LTA!F$102:AJ$102,LTA!F$104:AJ$104)</f>
        <v>70.2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-92</v>
      </c>
      <c r="AA42" s="117">
        <f>STOA!I42</f>
        <v>193.29</v>
      </c>
      <c r="AB42" s="117">
        <f>-STOA!O42</f>
        <v>0</v>
      </c>
      <c r="AC42">
        <f t="shared" si="0"/>
        <v>10.647625010294</v>
      </c>
      <c r="AD42">
        <f t="shared" si="1"/>
        <v>1014.492974791073</v>
      </c>
      <c r="AE42">
        <f>'IDT-1'!C42</f>
        <v>0</v>
      </c>
      <c r="AF42" s="26"/>
      <c r="AG42">
        <f t="shared" si="2"/>
        <v>1014.492974791073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6.8406976744186041</v>
      </c>
      <c r="F43">
        <f>GT_Spot!Q43</f>
        <v>0</v>
      </c>
      <c r="G43">
        <f>PPCL_NG!Q43</f>
        <v>19.28</v>
      </c>
      <c r="H43">
        <f>PPCL_Spot!Q43</f>
        <v>5.05</v>
      </c>
      <c r="I43">
        <f>Bawana_NG!Q43</f>
        <v>40.371903257743625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617.69662627009416</v>
      </c>
      <c r="P43" s="77">
        <v>33.892592564259488</v>
      </c>
      <c r="Q43" s="77">
        <v>9.3699999999999992</v>
      </c>
      <c r="R43" s="80">
        <v>26.3</v>
      </c>
      <c r="S43" s="80">
        <v>0</v>
      </c>
      <c r="T43" s="78">
        <f>SUMPRODUCT(LTA!F43:AJ43,LTA!F$101:AJ$101,LTA!F$104:AJ$104)</f>
        <v>87.41</v>
      </c>
      <c r="U43" s="78">
        <f>SUMPRODUCT(LTA!F43:AJ43,LTA!F$102:AJ$102,LTA!F$104:AJ$104)</f>
        <v>70.28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-82</v>
      </c>
      <c r="AA43" s="117">
        <f>STOA!I43</f>
        <v>194.19</v>
      </c>
      <c r="AB43" s="117">
        <f>-STOA!O43</f>
        <v>0</v>
      </c>
      <c r="AC43">
        <f t="shared" si="0"/>
        <v>10.723959658820238</v>
      </c>
      <c r="AD43">
        <f t="shared" si="1"/>
        <v>992.95786010769564</v>
      </c>
      <c r="AE43">
        <f>'IDT-1'!C43</f>
        <v>0</v>
      </c>
      <c r="AF43" s="26"/>
      <c r="AG43">
        <f t="shared" si="2"/>
        <v>992.95786010769564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6.7667372240701535</v>
      </c>
      <c r="F44">
        <f>GT_Spot!Q44</f>
        <v>0</v>
      </c>
      <c r="G44">
        <f>PPCL_NG!Q44</f>
        <v>19.28</v>
      </c>
      <c r="H44">
        <f>PPCL_Spot!Q44</f>
        <v>5.07</v>
      </c>
      <c r="I44">
        <f>Bawana_NG!Q44</f>
        <v>40.371903257743625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617.68842127102414</v>
      </c>
      <c r="P44" s="77">
        <v>33.892592564259488</v>
      </c>
      <c r="Q44" s="77">
        <v>9.3699999999999992</v>
      </c>
      <c r="R44" s="80">
        <v>26.3</v>
      </c>
      <c r="S44" s="80">
        <v>0</v>
      </c>
      <c r="T44" s="78">
        <f>SUMPRODUCT(LTA!F44:AJ44,LTA!F$101:AJ$101,LTA!F$104:AJ$104)</f>
        <v>91.47</v>
      </c>
      <c r="U44" s="78">
        <f>SUMPRODUCT(LTA!F44:AJ44,LTA!F$102:AJ$102,LTA!F$104:AJ$104)</f>
        <v>70.84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-72</v>
      </c>
      <c r="AA44" s="117">
        <f>STOA!I44</f>
        <v>195.39</v>
      </c>
      <c r="AB44" s="117">
        <f>-STOA!O44</f>
        <v>0</v>
      </c>
      <c r="AC44">
        <f t="shared" si="0"/>
        <v>10.46389413958852</v>
      </c>
      <c r="AD44">
        <f t="shared" si="1"/>
        <v>1033.9757601775088</v>
      </c>
      <c r="AE44">
        <f>'IDT-1'!C44</f>
        <v>0</v>
      </c>
      <c r="AF44" s="26"/>
      <c r="AG44">
        <f t="shared" si="2"/>
        <v>1033.9757601775088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7.1277957147050186</v>
      </c>
      <c r="F45">
        <f>GT_Spot!Q45</f>
        <v>0</v>
      </c>
      <c r="G45">
        <f>PPCL_NG!Q45</f>
        <v>19.28</v>
      </c>
      <c r="H45">
        <f>PPCL_Spot!Q45</f>
        <v>5.07</v>
      </c>
      <c r="I45">
        <f>Bawana_NG!Q45</f>
        <v>40.371903257743625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634.51489650952885</v>
      </c>
      <c r="P45" s="77">
        <v>34.072606334149327</v>
      </c>
      <c r="Q45" s="77">
        <v>9.7326447404185927</v>
      </c>
      <c r="R45" s="80">
        <v>26.3</v>
      </c>
      <c r="S45" s="80">
        <v>0</v>
      </c>
      <c r="T45" s="78">
        <f>SUMPRODUCT(LTA!F45:AJ45,LTA!F$101:AJ$101,LTA!F$104:AJ$104)</f>
        <v>96.449999999999989</v>
      </c>
      <c r="U45" s="78">
        <f>SUMPRODUCT(LTA!F45:AJ45,LTA!F$102:AJ$102,LTA!F$104:AJ$104)</f>
        <v>71.42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-57</v>
      </c>
      <c r="AA45" s="117">
        <f>STOA!I45</f>
        <v>196.29</v>
      </c>
      <c r="AB45" s="117">
        <f>-STOA!O45</f>
        <v>0</v>
      </c>
      <c r="AC45">
        <f t="shared" si="0"/>
        <v>10.632377193684684</v>
      </c>
      <c r="AD45">
        <f t="shared" si="1"/>
        <v>1062.9974693628606</v>
      </c>
      <c r="AE45">
        <f>'IDT-1'!C45</f>
        <v>0</v>
      </c>
      <c r="AF45" s="26"/>
      <c r="AG45">
        <f t="shared" si="2"/>
        <v>1062.9974693628606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7.1277957147050186</v>
      </c>
      <c r="F46">
        <f>GT_Spot!Q46</f>
        <v>0</v>
      </c>
      <c r="G46">
        <f>PPCL_NG!Q46</f>
        <v>19.28</v>
      </c>
      <c r="H46">
        <f>PPCL_Spot!Q46</f>
        <v>5.07</v>
      </c>
      <c r="I46">
        <f>Bawana_NG!Q46</f>
        <v>40.371903257743625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634.50672797774189</v>
      </c>
      <c r="P46" s="77">
        <v>44.723421052631572</v>
      </c>
      <c r="Q46" s="77">
        <v>9.7326447404185927</v>
      </c>
      <c r="R46" s="80">
        <v>26.3</v>
      </c>
      <c r="S46" s="80">
        <v>0</v>
      </c>
      <c r="T46" s="78">
        <f>SUMPRODUCT(LTA!F46:AJ46,LTA!F$101:AJ$101,LTA!F$104:AJ$104)</f>
        <v>98.839999999999989</v>
      </c>
      <c r="U46" s="78">
        <f>SUMPRODUCT(LTA!F46:AJ46,LTA!F$102:AJ$102,LTA!F$104:AJ$104)</f>
        <v>72.03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-47</v>
      </c>
      <c r="AA46" s="117">
        <f>STOA!I46</f>
        <v>198.69</v>
      </c>
      <c r="AB46" s="117">
        <f>-STOA!O46</f>
        <v>0</v>
      </c>
      <c r="AC46">
        <f t="shared" si="0"/>
        <v>10.684771204905649</v>
      </c>
      <c r="AD46">
        <f t="shared" si="1"/>
        <v>1088.9877215383349</v>
      </c>
      <c r="AE46">
        <f>'IDT-1'!C46</f>
        <v>0</v>
      </c>
      <c r="AF46" s="26"/>
      <c r="AG46">
        <f t="shared" si="2"/>
        <v>1088.9877215383349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7.1277957147050186</v>
      </c>
      <c r="F47">
        <f>GT_Spot!Q47</f>
        <v>0</v>
      </c>
      <c r="G47">
        <f>PPCL_NG!Q47</f>
        <v>19.28</v>
      </c>
      <c r="H47">
        <f>PPCL_Spot!Q47</f>
        <v>5.07</v>
      </c>
      <c r="I47">
        <f>Bawana_NG!Q47</f>
        <v>40.371903257743625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631.24544453469116</v>
      </c>
      <c r="P47" s="77">
        <v>50.356579036750212</v>
      </c>
      <c r="Q47" s="77">
        <v>9.7499999999999982</v>
      </c>
      <c r="R47" s="80">
        <v>26.3</v>
      </c>
      <c r="S47" s="80">
        <v>0</v>
      </c>
      <c r="T47" s="78">
        <f>SUMPRODUCT(LTA!F47:AJ47,LTA!F$101:AJ$101,LTA!F$104:AJ$104)</f>
        <v>101.94</v>
      </c>
      <c r="U47" s="78">
        <f>SUMPRODUCT(LTA!F47:AJ47,LTA!F$102:AJ$102,LTA!F$104:AJ$104)</f>
        <v>72.900000000000006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-42</v>
      </c>
      <c r="AA47" s="117">
        <f>STOA!I47</f>
        <v>200.79</v>
      </c>
      <c r="AB47" s="117">
        <f>-STOA!O47</f>
        <v>0</v>
      </c>
      <c r="AC47">
        <f t="shared" si="0"/>
        <v>10.711224514318436</v>
      </c>
      <c r="AD47">
        <f t="shared" si="1"/>
        <v>1122.1004980295716</v>
      </c>
      <c r="AE47">
        <f>'IDT-1'!C47</f>
        <v>0</v>
      </c>
      <c r="AF47" s="26"/>
      <c r="AG47">
        <f t="shared" si="2"/>
        <v>1122.1004980295716</v>
      </c>
      <c r="AI47" s="75">
        <f>PXIL!I47</f>
        <v>0</v>
      </c>
      <c r="AJ47" s="75">
        <f>PXIL!O47</f>
        <v>0</v>
      </c>
      <c r="AK47" s="75">
        <f>RTM_IEX!I47</f>
        <v>9.68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7.191775267883</v>
      </c>
      <c r="F48">
        <f>GT_Spot!Q48</f>
        <v>0</v>
      </c>
      <c r="G48">
        <f>PPCL_NG!Q48</f>
        <v>19.28</v>
      </c>
      <c r="H48">
        <f>PPCL_Spot!Q48</f>
        <v>5.07</v>
      </c>
      <c r="I48">
        <f>Bawana_NG!Q48</f>
        <v>40.371903257743625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631.23534851338354</v>
      </c>
      <c r="P48" s="77">
        <v>50.356579036750212</v>
      </c>
      <c r="Q48" s="77">
        <v>9.7499999999999982</v>
      </c>
      <c r="R48" s="80">
        <v>26.3</v>
      </c>
      <c r="S48" s="80">
        <v>0</v>
      </c>
      <c r="T48" s="78">
        <f>SUMPRODUCT(LTA!F48:AJ48,LTA!F$101:AJ$101,LTA!F$104:AJ$104)</f>
        <v>104.29</v>
      </c>
      <c r="U48" s="78">
        <f>SUMPRODUCT(LTA!F48:AJ48,LTA!F$102:AJ$102,LTA!F$104:AJ$104)</f>
        <v>87.13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-42</v>
      </c>
      <c r="AA48" s="117">
        <f>STOA!I48</f>
        <v>202.29</v>
      </c>
      <c r="AB48" s="117">
        <f>-STOA!O48</f>
        <v>0</v>
      </c>
      <c r="AC48">
        <f t="shared" si="0"/>
        <v>10.956074689398896</v>
      </c>
      <c r="AD48">
        <f t="shared" si="1"/>
        <v>1149.6795313863613</v>
      </c>
      <c r="AE48">
        <f>'IDT-1'!C48</f>
        <v>0</v>
      </c>
      <c r="AF48" s="26"/>
      <c r="AG48">
        <f t="shared" si="2"/>
        <v>1149.6795313863613</v>
      </c>
      <c r="AI48" s="75">
        <f>PXIL!I48</f>
        <v>0</v>
      </c>
      <c r="AJ48" s="75">
        <f>PXIL!O48</f>
        <v>0</v>
      </c>
      <c r="AK48" s="75">
        <f>RTM_IEX!I48</f>
        <v>19.37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7.191775267883</v>
      </c>
      <c r="F49">
        <f>GT_Spot!Q49</f>
        <v>0</v>
      </c>
      <c r="G49">
        <f>PPCL_NG!Q49</f>
        <v>19.28</v>
      </c>
      <c r="H49">
        <f>PPCL_Spot!Q49</f>
        <v>5.05</v>
      </c>
      <c r="I49">
        <f>Bawana_NG!Q49</f>
        <v>40.371903257743625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631.24544453469116</v>
      </c>
      <c r="P49" s="77">
        <v>68.44585904416212</v>
      </c>
      <c r="Q49" s="77">
        <v>9.7499999999999982</v>
      </c>
      <c r="R49" s="80">
        <v>26.3</v>
      </c>
      <c r="S49" s="80">
        <v>0</v>
      </c>
      <c r="T49" s="78">
        <f>SUMPRODUCT(LTA!F49:AJ49,LTA!F$101:AJ$101,LTA!F$104:AJ$104)</f>
        <v>112.91</v>
      </c>
      <c r="U49" s="78">
        <f>SUMPRODUCT(LTA!F49:AJ49,LTA!F$102:AJ$102,LTA!F$104:AJ$104)</f>
        <v>87.6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-47</v>
      </c>
      <c r="AA49" s="117">
        <f>STOA!I49</f>
        <v>202.29</v>
      </c>
      <c r="AB49" s="117">
        <f>-STOA!O49</f>
        <v>0</v>
      </c>
      <c r="AC49">
        <f t="shared" si="0"/>
        <v>11.154283836062604</v>
      </c>
      <c r="AD49">
        <f t="shared" si="1"/>
        <v>1161.9606982684174</v>
      </c>
      <c r="AE49">
        <f>'IDT-1'!C49</f>
        <v>0</v>
      </c>
      <c r="AF49" s="26"/>
      <c r="AG49">
        <f t="shared" si="2"/>
        <v>1161.9606982684174</v>
      </c>
      <c r="AI49" s="75">
        <f>PXIL!I49</f>
        <v>0</v>
      </c>
      <c r="AJ49" s="75">
        <f>PXIL!O49</f>
        <v>0</v>
      </c>
      <c r="AK49" s="75">
        <f>RTM_IEX!I49</f>
        <v>9.68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7.1277957147050186</v>
      </c>
      <c r="F50">
        <f>GT_Spot!Q50</f>
        <v>0</v>
      </c>
      <c r="G50">
        <f>PPCL_NG!Q50</f>
        <v>19.28</v>
      </c>
      <c r="H50">
        <f>PPCL_Spot!Q50</f>
        <v>5.07</v>
      </c>
      <c r="I50">
        <f>Bawana_NG!Q50</f>
        <v>40.371903257743625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631.23534851338354</v>
      </c>
      <c r="P50" s="77">
        <v>68.44585904416212</v>
      </c>
      <c r="Q50" s="77">
        <v>9.7499999999999982</v>
      </c>
      <c r="R50" s="80">
        <v>26.3</v>
      </c>
      <c r="S50" s="80">
        <v>0</v>
      </c>
      <c r="T50" s="78">
        <f>SUMPRODUCT(LTA!F50:AJ50,LTA!F$101:AJ$101,LTA!F$104:AJ$104)</f>
        <v>113.78999999999999</v>
      </c>
      <c r="U50" s="78">
        <f>SUMPRODUCT(LTA!F50:AJ50,LTA!F$102:AJ$102,LTA!F$104:AJ$104)</f>
        <v>88.1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-42</v>
      </c>
      <c r="AA50" s="117">
        <f>STOA!I50</f>
        <v>202.89</v>
      </c>
      <c r="AB50" s="117">
        <f>-STOA!O50</f>
        <v>0</v>
      </c>
      <c r="AC50">
        <f t="shared" si="0"/>
        <v>11.084249333396155</v>
      </c>
      <c r="AD50">
        <f t="shared" si="1"/>
        <v>1164.116657196598</v>
      </c>
      <c r="AE50">
        <f>'IDT-1'!C50</f>
        <v>0</v>
      </c>
      <c r="AF50" s="26"/>
      <c r="AG50">
        <f t="shared" si="2"/>
        <v>1164.116657196598</v>
      </c>
      <c r="AI50" s="75">
        <f>PXIL!I50</f>
        <v>0</v>
      </c>
      <c r="AJ50" s="75">
        <f>PXIL!O50</f>
        <v>0</v>
      </c>
      <c r="AK50" s="75">
        <f>RTM_IEX!I50</f>
        <v>4.84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6.7667372240701535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40.371903257743625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631.24544453469116</v>
      </c>
      <c r="P51" s="77">
        <v>68.44585904416212</v>
      </c>
      <c r="Q51" s="77">
        <v>9.7499999999999982</v>
      </c>
      <c r="R51" s="80">
        <v>26.3</v>
      </c>
      <c r="S51" s="80">
        <v>0</v>
      </c>
      <c r="T51" s="78">
        <f>SUMPRODUCT(LTA!F51:AJ51,LTA!F$101:AJ$101,LTA!F$104:AJ$104)</f>
        <v>120.31</v>
      </c>
      <c r="U51" s="78">
        <f>SUMPRODUCT(LTA!F51:AJ51,LTA!F$102:AJ$102,LTA!F$104:AJ$104)</f>
        <v>89.19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-42</v>
      </c>
      <c r="AA51" s="117">
        <f>STOA!I51</f>
        <v>204.09</v>
      </c>
      <c r="AB51" s="117">
        <f>-STOA!O51</f>
        <v>0</v>
      </c>
      <c r="AC51">
        <f t="shared" si="0"/>
        <v>11.115480863666075</v>
      </c>
      <c r="AD51">
        <f t="shared" si="1"/>
        <v>1167.634463197001</v>
      </c>
      <c r="AE51">
        <f>'IDT-1'!C51</f>
        <v>0</v>
      </c>
      <c r="AF51" s="26"/>
      <c r="AG51">
        <f t="shared" si="2"/>
        <v>1167.634463197001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6.7667372240701535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40.371903257743625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631.23519640782604</v>
      </c>
      <c r="P52" s="77">
        <v>68.44585904416212</v>
      </c>
      <c r="Q52" s="77">
        <v>9.7499999999999982</v>
      </c>
      <c r="R52" s="80">
        <v>26.3</v>
      </c>
      <c r="S52" s="80">
        <v>0</v>
      </c>
      <c r="T52" s="78">
        <f>SUMPRODUCT(LTA!F52:AJ52,LTA!F$101:AJ$101,LTA!F$104:AJ$104)</f>
        <v>120.34</v>
      </c>
      <c r="U52" s="78">
        <f>SUMPRODUCT(LTA!F52:AJ52,LTA!F$102:AJ$102,LTA!F$104:AJ$104)</f>
        <v>90.17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-37</v>
      </c>
      <c r="AA52" s="117">
        <f>STOA!I52</f>
        <v>204.69</v>
      </c>
      <c r="AB52" s="117">
        <f>-STOA!O52</f>
        <v>0</v>
      </c>
      <c r="AC52">
        <f t="shared" si="0"/>
        <v>11.085168042538685</v>
      </c>
      <c r="AD52">
        <f t="shared" si="1"/>
        <v>1174.2645278912632</v>
      </c>
      <c r="AE52">
        <f>'IDT-1'!C52</f>
        <v>0</v>
      </c>
      <c r="AF52" s="26"/>
      <c r="AG52">
        <f t="shared" si="2"/>
        <v>1174.2645278912632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6.7667372240701535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40.371903257743625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617.68352399748073</v>
      </c>
      <c r="P53" s="77">
        <v>68.44585904416212</v>
      </c>
      <c r="Q53" s="77">
        <v>9.7499999999999982</v>
      </c>
      <c r="R53" s="80">
        <v>26.3</v>
      </c>
      <c r="S53" s="80">
        <v>0</v>
      </c>
      <c r="T53" s="78">
        <f>SUMPRODUCT(LTA!F53:AJ53,LTA!F$101:AJ$101,LTA!F$104:AJ$104)</f>
        <v>122.38</v>
      </c>
      <c r="U53" s="78">
        <f>SUMPRODUCT(LTA!F53:AJ53,LTA!F$102:AJ$102,LTA!F$104:AJ$104)</f>
        <v>90.64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-32</v>
      </c>
      <c r="AA53" s="117">
        <f>STOA!I53</f>
        <v>205.29</v>
      </c>
      <c r="AB53" s="117">
        <f>-STOA!O53</f>
        <v>0</v>
      </c>
      <c r="AC53">
        <f t="shared" si="0"/>
        <v>10.94889068771667</v>
      </c>
      <c r="AD53">
        <f t="shared" si="1"/>
        <v>1168.9591328357401</v>
      </c>
      <c r="AE53">
        <f>'IDT-1'!C53</f>
        <v>0</v>
      </c>
      <c r="AF53" s="26"/>
      <c r="AG53">
        <f t="shared" si="2"/>
        <v>1168.9591328357401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6.7667372240701535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40.371903257743625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617.68352399748073</v>
      </c>
      <c r="P54" s="77">
        <v>68.44585904416212</v>
      </c>
      <c r="Q54" s="77">
        <v>22.155503246753248</v>
      </c>
      <c r="R54" s="80">
        <v>26.3</v>
      </c>
      <c r="S54" s="80">
        <v>0</v>
      </c>
      <c r="T54" s="78">
        <f>SUMPRODUCT(LTA!F54:AJ54,LTA!F$101:AJ$101,LTA!F$104:AJ$104)</f>
        <v>122.48</v>
      </c>
      <c r="U54" s="78">
        <f>SUMPRODUCT(LTA!F54:AJ54,LTA!F$102:AJ$102,LTA!F$104:AJ$104)</f>
        <v>90.57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-42</v>
      </c>
      <c r="AA54" s="117">
        <f>STOA!I54</f>
        <v>205.29</v>
      </c>
      <c r="AB54" s="117">
        <f>-STOA!O54</f>
        <v>0</v>
      </c>
      <c r="AC54">
        <f t="shared" si="0"/>
        <v>11.488016391510051</v>
      </c>
      <c r="AD54">
        <f t="shared" si="1"/>
        <v>1209.5955103786998</v>
      </c>
      <c r="AE54">
        <f>'IDT-1'!C54</f>
        <v>0</v>
      </c>
      <c r="AF54" s="26"/>
      <c r="AG54">
        <f t="shared" si="2"/>
        <v>1209.5955103786998</v>
      </c>
      <c r="AI54" s="75">
        <f>PXIL!I54</f>
        <v>0</v>
      </c>
      <c r="AJ54" s="75">
        <f>PXIL!O54</f>
        <v>0</v>
      </c>
      <c r="AK54" s="75">
        <f>RTM_IEX!I54</f>
        <v>38.74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6.7667372240701535</v>
      </c>
      <c r="F55">
        <f>GT_Spot!Q55</f>
        <v>0</v>
      </c>
      <c r="G55">
        <f>PPCL_NG!Q55</f>
        <v>19.28</v>
      </c>
      <c r="H55">
        <f>PPCL_Spot!Q55</f>
        <v>4.67</v>
      </c>
      <c r="I55">
        <f>Bawana_NG!Q55</f>
        <v>40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611.8841692890179</v>
      </c>
      <c r="P55" s="77">
        <v>68.446965330732411</v>
      </c>
      <c r="Q55" s="77">
        <v>22.15675454012888</v>
      </c>
      <c r="R55" s="80">
        <v>26.3</v>
      </c>
      <c r="S55" s="80">
        <v>0</v>
      </c>
      <c r="T55" s="78">
        <f>SUMPRODUCT(LTA!F55:AJ55,LTA!F$101:AJ$101,LTA!F$104:AJ$104)</f>
        <v>123.82</v>
      </c>
      <c r="U55" s="78">
        <f>SUMPRODUCT(LTA!F55:AJ55,LTA!F$102:AJ$102,LTA!F$104:AJ$104)</f>
        <v>110.97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-52</v>
      </c>
      <c r="AA55" s="117">
        <f>STOA!I55</f>
        <v>205.59</v>
      </c>
      <c r="AB55" s="117">
        <f>-STOA!O55</f>
        <v>0</v>
      </c>
      <c r="AC55">
        <f t="shared" si="0"/>
        <v>11.461428618554862</v>
      </c>
      <c r="AD55">
        <f t="shared" si="1"/>
        <v>1166.4231977653942</v>
      </c>
      <c r="AE55">
        <f>'IDT-1'!C55</f>
        <v>0</v>
      </c>
      <c r="AF55" s="26"/>
      <c r="AG55">
        <f t="shared" si="2"/>
        <v>1166.4231977653942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6.7667372240701535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656.45318452943661</v>
      </c>
      <c r="P56" s="77">
        <v>68.446965330732411</v>
      </c>
      <c r="Q56" s="77">
        <v>22.15675454012888</v>
      </c>
      <c r="R56" s="80">
        <v>26.3</v>
      </c>
      <c r="S56" s="80">
        <v>0</v>
      </c>
      <c r="T56" s="78">
        <f>SUMPRODUCT(LTA!F56:AJ56,LTA!F$101:AJ$101,LTA!F$104:AJ$104)</f>
        <v>127.08000000000001</v>
      </c>
      <c r="U56" s="78">
        <f>SUMPRODUCT(LTA!F56:AJ56,LTA!F$102:AJ$102,LTA!F$104:AJ$104)</f>
        <v>111.34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-62</v>
      </c>
      <c r="AA56" s="117">
        <f>STOA!I56</f>
        <v>206.19</v>
      </c>
      <c r="AB56" s="117">
        <f>-STOA!O56</f>
        <v>0</v>
      </c>
      <c r="AC56">
        <f t="shared" si="0"/>
        <v>12.115717140725433</v>
      </c>
      <c r="AD56">
        <f t="shared" si="1"/>
        <v>1189.8979244836428</v>
      </c>
      <c r="AE56">
        <f>'IDT-1'!C56</f>
        <v>0</v>
      </c>
      <c r="AF56" s="26"/>
      <c r="AG56">
        <f t="shared" si="2"/>
        <v>1189.8979244836428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6.7667372240701535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656.2944868516222</v>
      </c>
      <c r="P57" s="77">
        <v>68.446965330732411</v>
      </c>
      <c r="Q57" s="77">
        <v>22.15675454012888</v>
      </c>
      <c r="R57" s="80">
        <v>26.3</v>
      </c>
      <c r="S57" s="80">
        <v>0</v>
      </c>
      <c r="T57" s="78">
        <f>SUMPRODUCT(LTA!F57:AJ57,LTA!F$101:AJ$101,LTA!F$104:AJ$104)</f>
        <v>124.05999999999999</v>
      </c>
      <c r="U57" s="78">
        <f>SUMPRODUCT(LTA!F57:AJ57,LTA!F$102:AJ$102,LTA!F$104:AJ$104)</f>
        <v>111.75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-62</v>
      </c>
      <c r="AA57" s="117">
        <f>STOA!I57</f>
        <v>205.59</v>
      </c>
      <c r="AB57" s="117">
        <f>-STOA!O57</f>
        <v>0</v>
      </c>
      <c r="AC57">
        <f t="shared" si="0"/>
        <v>11.906711413105782</v>
      </c>
      <c r="AD57">
        <f t="shared" si="1"/>
        <v>1216.5782325334476</v>
      </c>
      <c r="AE57">
        <f>'IDT-1'!C57</f>
        <v>0</v>
      </c>
      <c r="AF57" s="26"/>
      <c r="AG57">
        <f t="shared" si="2"/>
        <v>1216.5782325334476</v>
      </c>
      <c r="AI57" s="75">
        <f>PXIL!I57</f>
        <v>0</v>
      </c>
      <c r="AJ57" s="75">
        <f>PXIL!O57</f>
        <v>0</v>
      </c>
      <c r="AK57" s="75">
        <f>RTM_IEX!I57</f>
        <v>4.84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6.7667372240701535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656.2944868516222</v>
      </c>
      <c r="P58" s="77">
        <v>68.446965330732411</v>
      </c>
      <c r="Q58" s="77">
        <v>22.15675454012888</v>
      </c>
      <c r="R58" s="80">
        <v>26.3</v>
      </c>
      <c r="S58" s="80">
        <v>0</v>
      </c>
      <c r="T58" s="78">
        <f>SUMPRODUCT(LTA!F58:AJ58,LTA!F$101:AJ$101,LTA!F$104:AJ$104)</f>
        <v>123.94000000000001</v>
      </c>
      <c r="U58" s="78">
        <f>SUMPRODUCT(LTA!F58:AJ58,LTA!F$102:AJ$102,LTA!F$104:AJ$104)</f>
        <v>111.9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-62</v>
      </c>
      <c r="AA58" s="117">
        <f>STOA!I58</f>
        <v>205.59</v>
      </c>
      <c r="AB58" s="117">
        <f>-STOA!O58</f>
        <v>0</v>
      </c>
      <c r="AC58">
        <f t="shared" si="0"/>
        <v>12.036863413105781</v>
      </c>
      <c r="AD58">
        <f t="shared" si="1"/>
        <v>1231.2380805334478</v>
      </c>
      <c r="AE58">
        <f>'IDT-1'!C58</f>
        <v>0</v>
      </c>
      <c r="AF58" s="26"/>
      <c r="AG58">
        <f t="shared" si="2"/>
        <v>1231.2380805334478</v>
      </c>
      <c r="AI58" s="75">
        <f>PXIL!I58</f>
        <v>0</v>
      </c>
      <c r="AJ58" s="75">
        <f>PXIL!O58</f>
        <v>0</v>
      </c>
      <c r="AK58" s="75">
        <f>RTM_IEX!I58</f>
        <v>9.68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6.7667372240701535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656.45203289162225</v>
      </c>
      <c r="P59" s="77">
        <v>68.446965330732411</v>
      </c>
      <c r="Q59" s="77">
        <v>22.15675454012888</v>
      </c>
      <c r="R59" s="80">
        <v>26.3</v>
      </c>
      <c r="S59" s="80">
        <v>0</v>
      </c>
      <c r="T59" s="78">
        <f>SUMPRODUCT(LTA!F59:AJ59,LTA!F$101:AJ$101,LTA!F$104:AJ$104)</f>
        <v>119.03999999999999</v>
      </c>
      <c r="U59" s="78">
        <f>SUMPRODUCT(LTA!F59:AJ59,LTA!F$102:AJ$102,LTA!F$104:AJ$104)</f>
        <v>109.17999999999999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-47</v>
      </c>
      <c r="AA59" s="117">
        <f>STOA!I59</f>
        <v>206.19</v>
      </c>
      <c r="AB59" s="117">
        <f>-STOA!O59</f>
        <v>0</v>
      </c>
      <c r="AC59">
        <f t="shared" si="0"/>
        <v>11.902965905424852</v>
      </c>
      <c r="AD59">
        <f t="shared" si="1"/>
        <v>1246.2895240811288</v>
      </c>
      <c r="AE59">
        <f>'IDT-1'!C59</f>
        <v>0</v>
      </c>
      <c r="AF59" s="26"/>
      <c r="AG59">
        <f t="shared" si="2"/>
        <v>1246.2895240811288</v>
      </c>
      <c r="AI59" s="75">
        <f>PXIL!I59</f>
        <v>0</v>
      </c>
      <c r="AJ59" s="75">
        <f>PXIL!O59</f>
        <v>0</v>
      </c>
      <c r="AK59" s="75">
        <f>RTM_IEX!I59</f>
        <v>16.46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6.7667372240701535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656.29590818935753</v>
      </c>
      <c r="P60" s="77">
        <v>68.447388002747473</v>
      </c>
      <c r="Q60" s="77">
        <v>22.15675454012888</v>
      </c>
      <c r="R60" s="80">
        <v>26.3</v>
      </c>
      <c r="S60" s="80">
        <v>0</v>
      </c>
      <c r="T60" s="78">
        <f>SUMPRODUCT(LTA!F60:AJ60,LTA!F$101:AJ$101,LTA!F$104:AJ$104)</f>
        <v>117.96</v>
      </c>
      <c r="U60" s="78">
        <f>SUMPRODUCT(LTA!F60:AJ60,LTA!F$102:AJ$102,LTA!F$104:AJ$104)</f>
        <v>109.31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-32</v>
      </c>
      <c r="AA60" s="117">
        <f>STOA!I60</f>
        <v>206.19</v>
      </c>
      <c r="AB60" s="117">
        <f>-STOA!O60</f>
        <v>0</v>
      </c>
      <c r="AC60">
        <f t="shared" si="0"/>
        <v>11.853871814725727</v>
      </c>
      <c r="AD60">
        <f t="shared" si="1"/>
        <v>1270.8929161415781</v>
      </c>
      <c r="AE60">
        <f>'IDT-1'!C60</f>
        <v>0</v>
      </c>
      <c r="AF60" s="26"/>
      <c r="AG60">
        <f t="shared" si="2"/>
        <v>1270.8929161415781</v>
      </c>
      <c r="AI60" s="75">
        <f>PXIL!I60</f>
        <v>0</v>
      </c>
      <c r="AJ60" s="75">
        <f>PXIL!O60</f>
        <v>0</v>
      </c>
      <c r="AK60" s="75">
        <f>RTM_IEX!I60</f>
        <v>27.12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6.7667372240701535</v>
      </c>
      <c r="F61">
        <f>GT_Spot!Q61</f>
        <v>0</v>
      </c>
      <c r="G61">
        <f>PPCL_NG!Q61</f>
        <v>19.28</v>
      </c>
      <c r="H61">
        <f>PPCL_Spot!Q61</f>
        <v>4.67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656.29705982717201</v>
      </c>
      <c r="P61" s="77">
        <v>68.447388002747473</v>
      </c>
      <c r="Q61" s="77">
        <v>22.157462498568645</v>
      </c>
      <c r="R61" s="80">
        <v>26.3</v>
      </c>
      <c r="S61" s="80">
        <v>0</v>
      </c>
      <c r="T61" s="78">
        <f>SUMPRODUCT(LTA!F61:AJ61,LTA!F$101:AJ$101,LTA!F$104:AJ$104)</f>
        <v>121.47999999999999</v>
      </c>
      <c r="U61" s="78">
        <f>SUMPRODUCT(LTA!F61:AJ61,LTA!F$102:AJ$102,LTA!F$104:AJ$104)</f>
        <v>109.41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-17</v>
      </c>
      <c r="AA61" s="117">
        <f>STOA!I61</f>
        <v>206.19</v>
      </c>
      <c r="AB61" s="117">
        <f>-STOA!O61</f>
        <v>0</v>
      </c>
      <c r="AC61">
        <f t="shared" si="0"/>
        <v>11.596196266339836</v>
      </c>
      <c r="AD61">
        <f t="shared" si="1"/>
        <v>1272.0024512862187</v>
      </c>
      <c r="AE61">
        <f>'IDT-1'!C61</f>
        <v>0</v>
      </c>
      <c r="AF61" s="26"/>
      <c r="AG61">
        <f t="shared" si="2"/>
        <v>1272.0024512862187</v>
      </c>
      <c r="AI61" s="75">
        <f>PXIL!I61</f>
        <v>0</v>
      </c>
      <c r="AJ61" s="75">
        <f>PXIL!O61</f>
        <v>0</v>
      </c>
      <c r="AK61" s="75">
        <f>RTM_IEX!I61</f>
        <v>9.68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6.7667372240701535</v>
      </c>
      <c r="F62">
        <f>GT_Spot!Q62</f>
        <v>0</v>
      </c>
      <c r="G62">
        <f>PPCL_NG!Q62</f>
        <v>19.28</v>
      </c>
      <c r="H62">
        <f>PPCL_Spot!Q62</f>
        <v>5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656.29836478749155</v>
      </c>
      <c r="P62" s="77">
        <v>68.447388002747473</v>
      </c>
      <c r="Q62" s="77">
        <v>22.157462498568645</v>
      </c>
      <c r="R62" s="80">
        <v>26.3</v>
      </c>
      <c r="S62" s="80">
        <v>0</v>
      </c>
      <c r="T62" s="78">
        <f>SUMPRODUCT(LTA!F62:AJ62,LTA!F$101:AJ$101,LTA!F$104:AJ$104)</f>
        <v>118.84</v>
      </c>
      <c r="U62" s="78">
        <f>SUMPRODUCT(LTA!F62:AJ62,LTA!F$102:AJ$102,LTA!F$104:AJ$104)</f>
        <v>109.49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-7</v>
      </c>
      <c r="AA62" s="117">
        <f>STOA!I62</f>
        <v>206.19</v>
      </c>
      <c r="AB62" s="117">
        <f>-STOA!O62</f>
        <v>0</v>
      </c>
      <c r="AC62">
        <f t="shared" si="0"/>
        <v>11.668962300434552</v>
      </c>
      <c r="AD62">
        <f t="shared" si="1"/>
        <v>1240.0209902124434</v>
      </c>
      <c r="AE62">
        <f>'IDT-1'!C62</f>
        <v>0</v>
      </c>
      <c r="AF62" s="26"/>
      <c r="AG62">
        <f t="shared" si="2"/>
        <v>1240.0209902124434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6.7667372240701535</v>
      </c>
      <c r="F63">
        <f>GT_Spot!Q63</f>
        <v>0</v>
      </c>
      <c r="G63">
        <f>PPCL_NG!Q63</f>
        <v>19.28</v>
      </c>
      <c r="H63">
        <f>PPCL_Spot!Q63</f>
        <v>5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656.3049516104553</v>
      </c>
      <c r="P63" s="77">
        <v>68.447388002747473</v>
      </c>
      <c r="Q63" s="77">
        <v>22.157462498568645</v>
      </c>
      <c r="R63" s="80">
        <v>26.3</v>
      </c>
      <c r="S63" s="80">
        <v>0</v>
      </c>
      <c r="T63" s="78">
        <f>SUMPRODUCT(LTA!F63:AJ63,LTA!F$101:AJ$101,LTA!F$104:AJ$104)</f>
        <v>113.53</v>
      </c>
      <c r="U63" s="78">
        <f>SUMPRODUCT(LTA!F63:AJ63,LTA!F$102:AJ$102,LTA!F$104:AJ$104)</f>
        <v>111.16999999999999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205.29</v>
      </c>
      <c r="AB63" s="117">
        <f>-STOA!O63</f>
        <v>0</v>
      </c>
      <c r="AC63">
        <f t="shared" si="0"/>
        <v>11.300665546155406</v>
      </c>
      <c r="AD63">
        <f t="shared" si="1"/>
        <v>1272.865873789686</v>
      </c>
      <c r="AE63">
        <f>'IDT-1'!C63</f>
        <v>0</v>
      </c>
      <c r="AF63" s="26"/>
      <c r="AG63">
        <f t="shared" si="2"/>
        <v>1272.865873789686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6.7667372240701535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656.3049516104553</v>
      </c>
      <c r="P64" s="77">
        <v>68.447388002747473</v>
      </c>
      <c r="Q64" s="77">
        <v>22.157462498568645</v>
      </c>
      <c r="R64" s="80">
        <v>26.3</v>
      </c>
      <c r="S64" s="80">
        <v>0</v>
      </c>
      <c r="T64" s="78">
        <f>SUMPRODUCT(LTA!F64:AJ64,LTA!F$101:AJ$101,LTA!F$104:AJ$104)</f>
        <v>104.05</v>
      </c>
      <c r="U64" s="78">
        <f>SUMPRODUCT(LTA!F64:AJ64,LTA!F$102:AJ$102,LTA!F$104:AJ$104)</f>
        <v>111.50999999999999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202.29</v>
      </c>
      <c r="AB64" s="117">
        <f>-STOA!O64</f>
        <v>0</v>
      </c>
      <c r="AC64">
        <f t="shared" si="0"/>
        <v>11.364289546155405</v>
      </c>
      <c r="AD64">
        <f t="shared" si="1"/>
        <v>1280.0322497896859</v>
      </c>
      <c r="AE64">
        <f>'IDT-1'!C64</f>
        <v>0</v>
      </c>
      <c r="AF64" s="26"/>
      <c r="AG64">
        <f t="shared" si="2"/>
        <v>1280.0322497896859</v>
      </c>
      <c r="AI64" s="75">
        <f>PXIL!I64</f>
        <v>0</v>
      </c>
      <c r="AJ64" s="75">
        <f>PXIL!O64</f>
        <v>0</v>
      </c>
      <c r="AK64" s="75">
        <f>RTM_IEX!I64</f>
        <v>19.37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6.7667372240701535</v>
      </c>
      <c r="F65">
        <f>GT_Spot!Q65</f>
        <v>0</v>
      </c>
      <c r="G65">
        <f>PPCL_NG!Q65</f>
        <v>19.28</v>
      </c>
      <c r="H65">
        <f>PPCL_Spot!Q65</f>
        <v>5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656.23260294781471</v>
      </c>
      <c r="P65" s="77">
        <v>68.447388002747473</v>
      </c>
      <c r="Q65" s="77">
        <v>22.157462498568645</v>
      </c>
      <c r="R65" s="80">
        <v>26.3</v>
      </c>
      <c r="S65" s="80">
        <v>0</v>
      </c>
      <c r="T65" s="78">
        <f>SUMPRODUCT(LTA!F65:AJ65,LTA!F$101:AJ$101,LTA!F$104:AJ$104)</f>
        <v>99.76</v>
      </c>
      <c r="U65" s="78">
        <f>SUMPRODUCT(LTA!F65:AJ65,LTA!F$102:AJ$102,LTA!F$104:AJ$104)</f>
        <v>109.13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200.79</v>
      </c>
      <c r="AB65" s="117">
        <f>-STOA!O65</f>
        <v>0</v>
      </c>
      <c r="AC65">
        <f t="shared" si="0"/>
        <v>11.334348877924171</v>
      </c>
      <c r="AD65">
        <f t="shared" si="1"/>
        <v>1276.6598417952769</v>
      </c>
      <c r="AE65">
        <f>'IDT-1'!C65</f>
        <v>0</v>
      </c>
      <c r="AF65" s="26"/>
      <c r="AG65">
        <f t="shared" si="2"/>
        <v>1276.6598417952769</v>
      </c>
      <c r="AI65" s="75">
        <f>PXIL!I65</f>
        <v>0</v>
      </c>
      <c r="AJ65" s="75">
        <f>PXIL!O65</f>
        <v>0</v>
      </c>
      <c r="AK65" s="75">
        <f>RTM_IEX!I65</f>
        <v>24.21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6.7667372240701535</v>
      </c>
      <c r="F66">
        <f>GT_Spot!Q66</f>
        <v>0</v>
      </c>
      <c r="G66">
        <f>PPCL_NG!Q66</f>
        <v>19.28</v>
      </c>
      <c r="H66">
        <f>PPCL_Spot!Q66</f>
        <v>5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656.23260294781471</v>
      </c>
      <c r="P66" s="77">
        <v>68.447388002747473</v>
      </c>
      <c r="Q66" s="77">
        <v>22.157462498568645</v>
      </c>
      <c r="R66" s="80">
        <v>26.3</v>
      </c>
      <c r="S66" s="80">
        <v>0</v>
      </c>
      <c r="T66" s="78">
        <f>SUMPRODUCT(LTA!F66:AJ66,LTA!F$101:AJ$101,LTA!F$104:AJ$104)</f>
        <v>97.59</v>
      </c>
      <c r="U66" s="78">
        <f>SUMPRODUCT(LTA!F66:AJ66,LTA!F$102:AJ$102,LTA!F$104:AJ$104)</f>
        <v>108.77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198.69</v>
      </c>
      <c r="AB66" s="117">
        <f>-STOA!O66</f>
        <v>0</v>
      </c>
      <c r="AC66">
        <f t="shared" si="0"/>
        <v>11.293604877924171</v>
      </c>
      <c r="AD66">
        <f t="shared" si="1"/>
        <v>1272.0705857952769</v>
      </c>
      <c r="AE66">
        <f>'IDT-1'!C66</f>
        <v>0</v>
      </c>
      <c r="AF66" s="26"/>
      <c r="AG66">
        <f t="shared" si="2"/>
        <v>1272.0705857952769</v>
      </c>
      <c r="AI66" s="75">
        <f>PXIL!I66</f>
        <v>0</v>
      </c>
      <c r="AJ66" s="75">
        <f>PXIL!O66</f>
        <v>0</v>
      </c>
      <c r="AK66" s="75">
        <f>RTM_IEX!I66</f>
        <v>24.21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6.7667372240701535</v>
      </c>
      <c r="F67">
        <f>GT_Spot!Q67</f>
        <v>0</v>
      </c>
      <c r="G67">
        <f>PPCL_NG!Q67</f>
        <v>19.28</v>
      </c>
      <c r="H67">
        <f>PPCL_Spot!Q67</f>
        <v>5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658.39901308138246</v>
      </c>
      <c r="P67" s="77">
        <v>68.447388002747473</v>
      </c>
      <c r="Q67" s="77">
        <v>22.157462498568645</v>
      </c>
      <c r="R67" s="80">
        <v>26.3</v>
      </c>
      <c r="S67" s="80">
        <v>0</v>
      </c>
      <c r="T67" s="78">
        <f>SUMPRODUCT(LTA!F67:AJ67,LTA!F$101:AJ$101,LTA!F$104:AJ$104)</f>
        <v>93.72999999999999</v>
      </c>
      <c r="U67" s="78">
        <f>SUMPRODUCT(LTA!F67:AJ67,LTA!F$102:AJ$102,LTA!F$104:AJ$104)</f>
        <v>108.58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196.29</v>
      </c>
      <c r="AB67" s="117">
        <f>-STOA!O67</f>
        <v>0</v>
      </c>
      <c r="AC67">
        <f t="shared" si="0"/>
        <v>11.255909287099565</v>
      </c>
      <c r="AD67">
        <f t="shared" si="1"/>
        <v>1267.8246915196692</v>
      </c>
      <c r="AE67">
        <f>'IDT-1'!C67</f>
        <v>0</v>
      </c>
      <c r="AF67" s="26"/>
      <c r="AG67">
        <f t="shared" si="2"/>
        <v>1267.8246915196692</v>
      </c>
      <c r="AI67" s="75">
        <f>PXIL!I67</f>
        <v>0</v>
      </c>
      <c r="AJ67" s="75">
        <f>PXIL!O67</f>
        <v>0</v>
      </c>
      <c r="AK67" s="75">
        <f>RTM_IEX!I67</f>
        <v>24.21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6.7667372240701535</v>
      </c>
      <c r="F68">
        <f>GT_Spot!Q68</f>
        <v>0</v>
      </c>
      <c r="G68">
        <f>PPCL_NG!Q68</f>
        <v>19.28</v>
      </c>
      <c r="H68">
        <f>PPCL_Spot!Q68</f>
        <v>5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658.56353351364271</v>
      </c>
      <c r="P68" s="77">
        <v>68.447388002747473</v>
      </c>
      <c r="Q68" s="77">
        <v>22.157462498568645</v>
      </c>
      <c r="R68" s="80">
        <v>26.3</v>
      </c>
      <c r="S68" s="80">
        <v>0</v>
      </c>
      <c r="T68" s="78">
        <f>SUMPRODUCT(LTA!F68:AJ68,LTA!F$101:AJ$101,LTA!F$104:AJ$104)</f>
        <v>81.680000000000007</v>
      </c>
      <c r="U68" s="78">
        <f>SUMPRODUCT(LTA!F68:AJ68,LTA!F$102:AJ$102,LTA!F$104:AJ$104)</f>
        <v>108.35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194.79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11.136093066903454</v>
      </c>
      <c r="AD68">
        <f t="shared" ref="AD68:AD98" si="4">SUM(B68:AB68,AI68:AR68)-AC68</f>
        <v>1254.3290281721254</v>
      </c>
      <c r="AE68">
        <f>'IDT-1'!C68</f>
        <v>0</v>
      </c>
      <c r="AF68" s="26"/>
      <c r="AG68">
        <f t="shared" ref="AG68:AG98" si="5">SUM(AD68:AF68)</f>
        <v>1254.3290281721254</v>
      </c>
      <c r="AI68" s="75">
        <f>PXIL!I68</f>
        <v>0</v>
      </c>
      <c r="AJ68" s="75">
        <f>PXIL!O68</f>
        <v>0</v>
      </c>
      <c r="AK68" s="75">
        <f>RTM_IEX!I68</f>
        <v>24.21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6.7667372240701535</v>
      </c>
      <c r="F69">
        <f>GT_Spot!Q69</f>
        <v>0</v>
      </c>
      <c r="G69">
        <f>PPCL_NG!Q69</f>
        <v>19.28</v>
      </c>
      <c r="H69">
        <f>PPCL_Spot!Q69</f>
        <v>5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656.34151357971928</v>
      </c>
      <c r="P69" s="77">
        <v>68.447388002747473</v>
      </c>
      <c r="Q69" s="77">
        <v>22.157462498568645</v>
      </c>
      <c r="R69" s="80">
        <v>26.3</v>
      </c>
      <c r="S69" s="80">
        <v>0</v>
      </c>
      <c r="T69" s="78">
        <f>SUMPRODUCT(LTA!F69:AJ69,LTA!F$101:AJ$101,LTA!F$104:AJ$104)</f>
        <v>75.22</v>
      </c>
      <c r="U69" s="78">
        <f>SUMPRODUCT(LTA!F69:AJ69,LTA!F$102:AJ$102,LTA!F$104:AJ$104)</f>
        <v>108.63999999999999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191.79</v>
      </c>
      <c r="AB69" s="117">
        <f>-STOA!O69</f>
        <v>0</v>
      </c>
      <c r="AC69">
        <f t="shared" si="3"/>
        <v>10.858307801573709</v>
      </c>
      <c r="AD69">
        <f t="shared" si="4"/>
        <v>1215.0047935035316</v>
      </c>
      <c r="AE69">
        <f>'IDT-1'!C69</f>
        <v>0</v>
      </c>
      <c r="AF69" s="26"/>
      <c r="AG69">
        <f t="shared" si="5"/>
        <v>1215.0047935035316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6.7667372240701535</v>
      </c>
      <c r="F70">
        <f>GT_Spot!Q70</f>
        <v>0</v>
      </c>
      <c r="G70">
        <f>PPCL_NG!Q70</f>
        <v>19.28</v>
      </c>
      <c r="H70">
        <f>PPCL_Spot!Q70</f>
        <v>5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657.09128345582542</v>
      </c>
      <c r="P70" s="77">
        <v>68.447388002747473</v>
      </c>
      <c r="Q70" s="77">
        <v>22.157462498568645</v>
      </c>
      <c r="R70" s="80">
        <v>26.3</v>
      </c>
      <c r="S70" s="80">
        <v>0</v>
      </c>
      <c r="T70" s="78">
        <f>SUMPRODUCT(LTA!F70:AJ70,LTA!F$101:AJ$101,LTA!F$104:AJ$104)</f>
        <v>68.66</v>
      </c>
      <c r="U70" s="78">
        <f>SUMPRODUCT(LTA!F70:AJ70,LTA!F$102:AJ$102,LTA!F$104:AJ$104)</f>
        <v>111.11999999999999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189.39</v>
      </c>
      <c r="AB70" s="117">
        <f>-STOA!O70</f>
        <v>0</v>
      </c>
      <c r="AC70">
        <f t="shared" si="3"/>
        <v>11.028009266394662</v>
      </c>
      <c r="AD70">
        <f t="shared" si="4"/>
        <v>1242.1548619148168</v>
      </c>
      <c r="AE70">
        <f>'IDT-1'!C70</f>
        <v>0</v>
      </c>
      <c r="AF70" s="26"/>
      <c r="AG70">
        <f t="shared" si="5"/>
        <v>1242.1548619148168</v>
      </c>
      <c r="AI70" s="75">
        <f>PXIL!I70</f>
        <v>0</v>
      </c>
      <c r="AJ70" s="75">
        <f>PXIL!O70</f>
        <v>0</v>
      </c>
      <c r="AK70" s="75">
        <f>RTM_IEX!I70</f>
        <v>29.05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6.7667372240701535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657.87231654330776</v>
      </c>
      <c r="P71" s="77">
        <v>34.138500987925362</v>
      </c>
      <c r="Q71" s="77">
        <v>22.187459935897436</v>
      </c>
      <c r="R71" s="80">
        <v>26.3</v>
      </c>
      <c r="S71" s="80">
        <v>0</v>
      </c>
      <c r="T71" s="78">
        <f>SUMPRODUCT(LTA!F71:AJ71,LTA!F$101:AJ$101,LTA!F$104:AJ$104)</f>
        <v>63.28</v>
      </c>
      <c r="U71" s="78">
        <f>SUMPRODUCT(LTA!F71:AJ71,LTA!F$102:AJ$102,LTA!F$104:AJ$104)</f>
        <v>109.77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187.29</v>
      </c>
      <c r="AB71" s="117">
        <f>-STOA!O71</f>
        <v>0</v>
      </c>
      <c r="AC71">
        <f t="shared" si="3"/>
        <v>10.911164129282565</v>
      </c>
      <c r="AD71">
        <f t="shared" si="4"/>
        <v>1228.993850561918</v>
      </c>
      <c r="AE71">
        <f>'IDT-1'!C71</f>
        <v>0</v>
      </c>
      <c r="AF71" s="26"/>
      <c r="AG71">
        <f t="shared" si="5"/>
        <v>1228.993850561918</v>
      </c>
      <c r="AI71" s="75">
        <f>PXIL!I71</f>
        <v>0</v>
      </c>
      <c r="AJ71" s="75">
        <f>PXIL!O71</f>
        <v>0</v>
      </c>
      <c r="AK71" s="75">
        <f>RTM_IEX!I71</f>
        <v>58.1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6.7667372240701535</v>
      </c>
      <c r="F72">
        <f>GT_Spot!Q72</f>
        <v>0</v>
      </c>
      <c r="G72">
        <f>PPCL_NG!Q72</f>
        <v>19.28</v>
      </c>
      <c r="H72">
        <f>PPCL_Spot!Q72</f>
        <v>5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658.61462644114908</v>
      </c>
      <c r="P72" s="77">
        <v>68.447388002747473</v>
      </c>
      <c r="Q72" s="77">
        <v>22.187459935897436</v>
      </c>
      <c r="R72" s="80">
        <v>23.97</v>
      </c>
      <c r="S72" s="80">
        <v>0</v>
      </c>
      <c r="T72" s="78">
        <f>SUMPRODUCT(LTA!F72:AJ72,LTA!F$101:AJ$101,LTA!F$104:AJ$104)</f>
        <v>59.64</v>
      </c>
      <c r="U72" s="78">
        <f>SUMPRODUCT(LTA!F72:AJ72,LTA!F$102:AJ$102,LTA!F$104:AJ$104)</f>
        <v>109.69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182.79</v>
      </c>
      <c r="AB72" s="117">
        <f>-STOA!O72</f>
        <v>0</v>
      </c>
      <c r="AC72">
        <f t="shared" si="3"/>
        <v>11.382502662114005</v>
      </c>
      <c r="AD72">
        <f t="shared" si="4"/>
        <v>1282.0837089417503</v>
      </c>
      <c r="AE72">
        <f>'IDT-1'!C72</f>
        <v>-55</v>
      </c>
      <c r="AF72" s="26"/>
      <c r="AG72">
        <f t="shared" si="5"/>
        <v>1227.0837089417503</v>
      </c>
      <c r="AI72" s="75">
        <f>PXIL!I72</f>
        <v>0</v>
      </c>
      <c r="AJ72" s="75">
        <f>PXIL!O72</f>
        <v>0</v>
      </c>
      <c r="AK72" s="75">
        <f>RTM_IEX!I72</f>
        <v>87.16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6.7667372240701535</v>
      </c>
      <c r="F73">
        <f>GT_Spot!Q73</f>
        <v>0</v>
      </c>
      <c r="G73">
        <f>PPCL_NG!Q73</f>
        <v>19.28</v>
      </c>
      <c r="H73">
        <f>PPCL_Spot!Q73</f>
        <v>5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664.25086561314913</v>
      </c>
      <c r="P73" s="77">
        <v>68.447388002747473</v>
      </c>
      <c r="Q73" s="77">
        <v>22.187459935897436</v>
      </c>
      <c r="R73" s="80">
        <v>15.28</v>
      </c>
      <c r="S73" s="80">
        <v>0</v>
      </c>
      <c r="T73" s="78">
        <f>SUMPRODUCT(LTA!F73:AJ73,LTA!F$101:AJ$101,LTA!F$104:AJ$104)</f>
        <v>54.65</v>
      </c>
      <c r="U73" s="78">
        <f>SUMPRODUCT(LTA!F73:AJ73,LTA!F$102:AJ$102,LTA!F$104:AJ$104)</f>
        <v>109.21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181.29</v>
      </c>
      <c r="AB73" s="117">
        <f>-STOA!O73</f>
        <v>0</v>
      </c>
      <c r="AC73">
        <f t="shared" si="3"/>
        <v>11.294293566827605</v>
      </c>
      <c r="AD73">
        <f t="shared" si="4"/>
        <v>1272.1481572090365</v>
      </c>
      <c r="AE73">
        <f>'IDT-1'!C73</f>
        <v>-57</v>
      </c>
      <c r="AF73" s="26"/>
      <c r="AG73">
        <f t="shared" si="5"/>
        <v>1215.1481572090365</v>
      </c>
      <c r="AI73" s="75">
        <f>PXIL!I73</f>
        <v>0</v>
      </c>
      <c r="AJ73" s="75">
        <f>PXIL!O73</f>
        <v>0</v>
      </c>
      <c r="AK73" s="75">
        <f>RTM_IEX!I73</f>
        <v>87.16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6.7667372240701535</v>
      </c>
      <c r="F74">
        <f>GT_Spot!Q74</f>
        <v>0</v>
      </c>
      <c r="G74">
        <f>PPCL_NG!Q74</f>
        <v>19.28</v>
      </c>
      <c r="H74">
        <f>PPCL_Spot!Q74</f>
        <v>5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663.50855571530781</v>
      </c>
      <c r="P74" s="77">
        <v>68.447388002747473</v>
      </c>
      <c r="Q74" s="77">
        <v>22.187459935897436</v>
      </c>
      <c r="R74" s="80">
        <v>9.0500000000000007</v>
      </c>
      <c r="S74" s="80">
        <v>0</v>
      </c>
      <c r="T74" s="78">
        <f>SUMPRODUCT(LTA!F74:AJ74,LTA!F$101:AJ$101,LTA!F$104:AJ$104)</f>
        <v>49.620000000000005</v>
      </c>
      <c r="U74" s="78">
        <f>SUMPRODUCT(LTA!F74:AJ74,LTA!F$102:AJ$102,LTA!F$104:AJ$104)</f>
        <v>109.02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178.29</v>
      </c>
      <c r="AB74" s="117">
        <f>-STOA!O74</f>
        <v>0</v>
      </c>
      <c r="AC74">
        <f t="shared" si="3"/>
        <v>11.160601239726601</v>
      </c>
      <c r="AD74">
        <f t="shared" si="4"/>
        <v>1257.0895396382962</v>
      </c>
      <c r="AE74">
        <f>'IDT-1'!C74</f>
        <v>-55</v>
      </c>
      <c r="AF74" s="26"/>
      <c r="AG74">
        <f t="shared" si="5"/>
        <v>1202.0895396382962</v>
      </c>
      <c r="AI74" s="75">
        <f>PXIL!I74</f>
        <v>0</v>
      </c>
      <c r="AJ74" s="75">
        <f>PXIL!O74</f>
        <v>0</v>
      </c>
      <c r="AK74" s="75">
        <f>RTM_IEX!I74</f>
        <v>87.16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6.8276988206833984</v>
      </c>
      <c r="F75">
        <f>GT_Spot!Q75</f>
        <v>0</v>
      </c>
      <c r="G75">
        <f>PPCL_NG!Q75</f>
        <v>19.28</v>
      </c>
      <c r="H75">
        <f>PPCL_Spot!Q75</f>
        <v>5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664.62211184311445</v>
      </c>
      <c r="P75" s="77">
        <v>68.447388002747473</v>
      </c>
      <c r="Q75" s="77">
        <v>22.187459935897436</v>
      </c>
      <c r="R75" s="80">
        <v>0</v>
      </c>
      <c r="S75" s="80">
        <v>0</v>
      </c>
      <c r="T75" s="78">
        <f>SUMPRODUCT(LTA!F75:AJ75,LTA!F$101:AJ$101,LTA!F$104:AJ$104)</f>
        <v>47.36</v>
      </c>
      <c r="U75" s="78">
        <f>SUMPRODUCT(LTA!F75:AJ75,LTA!F$102:AJ$102,LTA!F$104:AJ$104)</f>
        <v>102.84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175.29</v>
      </c>
      <c r="AB75" s="117">
        <f>-STOA!O75</f>
        <v>0</v>
      </c>
      <c r="AC75">
        <f t="shared" si="3"/>
        <v>10.266208995701499</v>
      </c>
      <c r="AD75">
        <f t="shared" si="4"/>
        <v>1156.3484496067415</v>
      </c>
      <c r="AE75">
        <f>'IDT-1'!C75</f>
        <v>0</v>
      </c>
      <c r="AF75" s="26"/>
      <c r="AG75">
        <f t="shared" si="5"/>
        <v>1156.3484496067415</v>
      </c>
      <c r="AI75" s="75">
        <f>PXIL!I75</f>
        <v>0</v>
      </c>
      <c r="AJ75" s="75">
        <f>PXIL!O75</f>
        <v>0</v>
      </c>
      <c r="AK75" s="75">
        <f>RTM_IEX!I75</f>
        <v>4.84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6.8276988206833984</v>
      </c>
      <c r="F76">
        <f>GT_Spot!Q76</f>
        <v>0</v>
      </c>
      <c r="G76">
        <f>PPCL_NG!Q76</f>
        <v>19.28</v>
      </c>
      <c r="H76">
        <f>PPCL_Spot!Q76</f>
        <v>5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665.06553022714911</v>
      </c>
      <c r="P76" s="77">
        <v>68.447388002747473</v>
      </c>
      <c r="Q76" s="77">
        <v>22.187459935897436</v>
      </c>
      <c r="R76" s="80">
        <v>0</v>
      </c>
      <c r="S76" s="80">
        <v>0</v>
      </c>
      <c r="T76" s="78">
        <f>SUMPRODUCT(LTA!F76:AJ76,LTA!F$101:AJ$101,LTA!F$104:AJ$104)</f>
        <v>42.83</v>
      </c>
      <c r="U76" s="78">
        <f>SUMPRODUCT(LTA!F76:AJ76,LTA!F$102:AJ$102,LTA!F$104:AJ$104)</f>
        <v>103.41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173.79</v>
      </c>
      <c r="AB76" s="117">
        <f>-STOA!O76</f>
        <v>0</v>
      </c>
      <c r="AC76">
        <f t="shared" si="3"/>
        <v>10.392519077481005</v>
      </c>
      <c r="AD76">
        <f t="shared" si="4"/>
        <v>1170.5755579089966</v>
      </c>
      <c r="AE76">
        <f>'IDT-1'!C76</f>
        <v>0</v>
      </c>
      <c r="AF76" s="26"/>
      <c r="AG76">
        <f t="shared" si="5"/>
        <v>1170.5755579089966</v>
      </c>
      <c r="AI76" s="75">
        <f>PXIL!I76</f>
        <v>0</v>
      </c>
      <c r="AJ76" s="75">
        <f>PXIL!O76</f>
        <v>0</v>
      </c>
      <c r="AK76" s="75">
        <f>RTM_IEX!I76</f>
        <v>24.21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6.8276988206833984</v>
      </c>
      <c r="F77">
        <f>GT_Spot!Q77</f>
        <v>0</v>
      </c>
      <c r="G77">
        <f>PPCL_NG!Q77</f>
        <v>19.28</v>
      </c>
      <c r="H77">
        <f>PPCL_Spot!Q77</f>
        <v>5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662.87994727059686</v>
      </c>
      <c r="P77" s="77">
        <v>68.447388002747473</v>
      </c>
      <c r="Q77" s="77">
        <v>22.187459935897436</v>
      </c>
      <c r="R77" s="80">
        <v>0</v>
      </c>
      <c r="S77" s="80">
        <v>0</v>
      </c>
      <c r="T77" s="78">
        <f>SUMPRODUCT(LTA!F77:AJ77,LTA!F$101:AJ$101,LTA!F$104:AJ$104)</f>
        <v>37.22</v>
      </c>
      <c r="U77" s="78">
        <f>SUMPRODUCT(LTA!F77:AJ77,LTA!F$102:AJ$102,LTA!F$104:AJ$104)</f>
        <v>103.69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-45</v>
      </c>
      <c r="AA77" s="117">
        <f>STOA!I77</f>
        <v>172.29</v>
      </c>
      <c r="AB77" s="117">
        <f>-STOA!O77</f>
        <v>0</v>
      </c>
      <c r="AC77">
        <f t="shared" si="3"/>
        <v>11.351929685962133</v>
      </c>
      <c r="AD77">
        <f t="shared" si="4"/>
        <v>1188.2405643439629</v>
      </c>
      <c r="AE77">
        <f>'IDT-1'!C77</f>
        <v>0</v>
      </c>
      <c r="AF77" s="26"/>
      <c r="AG77">
        <f t="shared" si="5"/>
        <v>1188.2405643439629</v>
      </c>
      <c r="AI77" s="75">
        <f>PXIL!I77</f>
        <v>0</v>
      </c>
      <c r="AJ77" s="75">
        <f>PXIL!O77</f>
        <v>0</v>
      </c>
      <c r="AK77" s="75">
        <f>RTM_IEX!I77</f>
        <v>96.85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6.8276988206833984</v>
      </c>
      <c r="F78">
        <f>GT_Spot!Q78</f>
        <v>0</v>
      </c>
      <c r="G78">
        <f>PPCL_NG!Q78</f>
        <v>19.28</v>
      </c>
      <c r="H78">
        <f>PPCL_Spot!Q78</f>
        <v>5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663.1712717746708</v>
      </c>
      <c r="P78" s="77">
        <v>68.447388002747473</v>
      </c>
      <c r="Q78" s="77">
        <v>22.187459935897436</v>
      </c>
      <c r="R78" s="80">
        <v>0</v>
      </c>
      <c r="S78" s="80">
        <v>0</v>
      </c>
      <c r="T78" s="78">
        <f>SUMPRODUCT(LTA!F78:AJ78,LTA!F$101:AJ$101,LTA!F$104:AJ$104)</f>
        <v>32.619999999999997</v>
      </c>
      <c r="U78" s="78">
        <f>SUMPRODUCT(LTA!F78:AJ78,LTA!F$102:AJ$102,LTA!F$104:AJ$104)</f>
        <v>103.84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-50</v>
      </c>
      <c r="AA78" s="117">
        <f>STOA!I78</f>
        <v>169.29</v>
      </c>
      <c r="AB78" s="117">
        <f>-STOA!O78</f>
        <v>0</v>
      </c>
      <c r="AC78">
        <f t="shared" si="3"/>
        <v>11.120187979208959</v>
      </c>
      <c r="AD78">
        <f t="shared" si="4"/>
        <v>1152.09363055479</v>
      </c>
      <c r="AE78">
        <f>'IDT-1'!C78</f>
        <v>0</v>
      </c>
      <c r="AF78" s="26"/>
      <c r="AG78">
        <f t="shared" si="5"/>
        <v>1152.09363055479</v>
      </c>
      <c r="AI78" s="75">
        <f>PXIL!I78</f>
        <v>0</v>
      </c>
      <c r="AJ78" s="75">
        <f>PXIL!O78</f>
        <v>0</v>
      </c>
      <c r="AK78" s="75">
        <f>RTM_IEX!I78</f>
        <v>72.63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6.8276988206833984</v>
      </c>
      <c r="F79">
        <f>GT_Spot!Q79</f>
        <v>0</v>
      </c>
      <c r="G79">
        <f>PPCL_NG!Q79</f>
        <v>19.28</v>
      </c>
      <c r="H79">
        <f>PPCL_Spot!Q79</f>
        <v>5</v>
      </c>
      <c r="I79">
        <f>Bawana_NG!Q79</f>
        <v>46.02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664.00499566592532</v>
      </c>
      <c r="P79" s="77">
        <v>68.447388002747473</v>
      </c>
      <c r="Q79" s="77">
        <v>22.187459935897436</v>
      </c>
      <c r="R79" s="80">
        <v>0</v>
      </c>
      <c r="S79" s="80">
        <v>0</v>
      </c>
      <c r="T79" s="78">
        <f>SUMPRODUCT(LTA!F79:AJ79,LTA!F$101:AJ$101,LTA!F$104:AJ$104)</f>
        <v>30.3</v>
      </c>
      <c r="U79" s="78">
        <f>SUMPRODUCT(LTA!F79:AJ79,LTA!F$102:AJ$102,LTA!F$104:AJ$104)</f>
        <v>103.96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-40</v>
      </c>
      <c r="AA79" s="117">
        <f>STOA!I79</f>
        <v>167.79</v>
      </c>
      <c r="AB79" s="117">
        <f>-STOA!O79</f>
        <v>0</v>
      </c>
      <c r="AC79">
        <f t="shared" si="3"/>
        <v>10.716223474230045</v>
      </c>
      <c r="AD79">
        <f t="shared" si="4"/>
        <v>1126.6813189510235</v>
      </c>
      <c r="AE79">
        <f>'IDT-1'!C79</f>
        <v>-5.5039999999999996</v>
      </c>
      <c r="AF79" s="26"/>
      <c r="AG79">
        <f t="shared" si="5"/>
        <v>1121.1773189510236</v>
      </c>
      <c r="AI79" s="75">
        <f>PXIL!I79</f>
        <v>0</v>
      </c>
      <c r="AJ79" s="75">
        <f>PXIL!O79</f>
        <v>0</v>
      </c>
      <c r="AK79" s="75">
        <f>RTM_IEX!I79</f>
        <v>43.58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6.8276988206833984</v>
      </c>
      <c r="F80">
        <f>GT_Spot!Q80</f>
        <v>0</v>
      </c>
      <c r="G80">
        <f>PPCL_NG!Q80</f>
        <v>19.28</v>
      </c>
      <c r="H80">
        <f>PPCL_Spot!Q80</f>
        <v>5</v>
      </c>
      <c r="I80">
        <f>Bawana_NG!Q80</f>
        <v>46.02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671.32459138992533</v>
      </c>
      <c r="P80" s="77">
        <v>68.447388002747473</v>
      </c>
      <c r="Q80" s="77">
        <v>22.187459935897436</v>
      </c>
      <c r="R80" s="80">
        <v>0</v>
      </c>
      <c r="S80" s="80">
        <v>0</v>
      </c>
      <c r="T80" s="78">
        <f>SUMPRODUCT(LTA!F80:AJ80,LTA!F$101:AJ$101,LTA!F$104:AJ$104)</f>
        <v>20.709999999999997</v>
      </c>
      <c r="U80" s="78">
        <f>SUMPRODUCT(LTA!F80:AJ80,LTA!F$102:AJ$102,LTA!F$104:AJ$104)</f>
        <v>104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-55</v>
      </c>
      <c r="AA80" s="117">
        <f>STOA!I80</f>
        <v>166.29</v>
      </c>
      <c r="AB80" s="117">
        <f>-STOA!O80</f>
        <v>0</v>
      </c>
      <c r="AC80">
        <f t="shared" si="3"/>
        <v>11.285255829434176</v>
      </c>
      <c r="AD80">
        <f t="shared" si="4"/>
        <v>1160.6418823198194</v>
      </c>
      <c r="AE80">
        <f>'IDT-1'!C80</f>
        <v>0</v>
      </c>
      <c r="AF80" s="26"/>
      <c r="AG80">
        <f t="shared" si="5"/>
        <v>1160.6418823198194</v>
      </c>
      <c r="AI80" s="75">
        <f>PXIL!I80</f>
        <v>0</v>
      </c>
      <c r="AJ80" s="75">
        <f>PXIL!O80</f>
        <v>0</v>
      </c>
      <c r="AK80" s="75">
        <f>RTM_IEX!I80</f>
        <v>96.84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6.8276988206833984</v>
      </c>
      <c r="F81">
        <f>GT_Spot!Q81</f>
        <v>0</v>
      </c>
      <c r="G81">
        <f>PPCL_NG!Q81</f>
        <v>19.28</v>
      </c>
      <c r="H81">
        <f>PPCL_Spot!Q81</f>
        <v>5</v>
      </c>
      <c r="I81">
        <f>Bawana_NG!Q81</f>
        <v>46.02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667.30038377004735</v>
      </c>
      <c r="P81" s="77">
        <v>68.447388002747473</v>
      </c>
      <c r="Q81" s="77">
        <v>22.187459935897436</v>
      </c>
      <c r="R81" s="80">
        <v>0</v>
      </c>
      <c r="S81" s="80">
        <v>0</v>
      </c>
      <c r="T81" s="78">
        <f>SUMPRODUCT(LTA!F81:AJ81,LTA!F$101:AJ$101,LTA!F$104:AJ$104)</f>
        <v>20.25</v>
      </c>
      <c r="U81" s="78">
        <f>SUMPRODUCT(LTA!F81:AJ81,LTA!F$102:AJ$102,LTA!F$104:AJ$104)</f>
        <v>103.57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-40</v>
      </c>
      <c r="AA81" s="117">
        <f>STOA!I81</f>
        <v>166.29</v>
      </c>
      <c r="AB81" s="117">
        <f>-STOA!O81</f>
        <v>0</v>
      </c>
      <c r="AC81">
        <f t="shared" si="3"/>
        <v>11.236702889546319</v>
      </c>
      <c r="AD81">
        <f t="shared" si="4"/>
        <v>1185.3062276398293</v>
      </c>
      <c r="AE81">
        <f>'IDT-1'!C81</f>
        <v>-20.745000000000001</v>
      </c>
      <c r="AF81" s="26"/>
      <c r="AG81">
        <f t="shared" si="5"/>
        <v>1164.5612276398294</v>
      </c>
      <c r="AI81" s="75">
        <f>PXIL!I81</f>
        <v>0</v>
      </c>
      <c r="AJ81" s="75">
        <f>PXIL!O81</f>
        <v>0</v>
      </c>
      <c r="AK81" s="75">
        <f>RTM_IEX!I81</f>
        <v>111.37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6.8276988206833984</v>
      </c>
      <c r="F82">
        <f>GT_Spot!Q82</f>
        <v>0</v>
      </c>
      <c r="G82">
        <f>PPCL_NG!Q82</f>
        <v>19.28</v>
      </c>
      <c r="H82">
        <f>PPCL_Spot!Q82</f>
        <v>5</v>
      </c>
      <c r="I82">
        <f>Bawana_NG!Q82</f>
        <v>46.02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667.30038377004735</v>
      </c>
      <c r="P82" s="77">
        <v>68.447388002747473</v>
      </c>
      <c r="Q82" s="77">
        <v>22.187459935897436</v>
      </c>
      <c r="R82" s="80">
        <v>0</v>
      </c>
      <c r="S82" s="80">
        <v>0</v>
      </c>
      <c r="T82" s="78">
        <f>SUMPRODUCT(LTA!F82:AJ82,LTA!F$101:AJ$101,LTA!F$104:AJ$104)</f>
        <v>20.12</v>
      </c>
      <c r="U82" s="78">
        <f>SUMPRODUCT(LTA!F82:AJ82,LTA!F$102:AJ$102,LTA!F$104:AJ$104)</f>
        <v>102.88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-65</v>
      </c>
      <c r="AA82" s="117">
        <f>STOA!I82</f>
        <v>166.29</v>
      </c>
      <c r="AB82" s="117">
        <f>-STOA!O82</f>
        <v>0</v>
      </c>
      <c r="AC82">
        <f t="shared" si="3"/>
        <v>11.536624077601202</v>
      </c>
      <c r="AD82">
        <f t="shared" si="4"/>
        <v>1168.8663064517746</v>
      </c>
      <c r="AE82">
        <f>'IDT-1'!C82</f>
        <v>0</v>
      </c>
      <c r="AF82" s="26"/>
      <c r="AG82">
        <f t="shared" si="5"/>
        <v>1168.8663064517746</v>
      </c>
      <c r="AI82" s="75">
        <f>PXIL!I82</f>
        <v>0</v>
      </c>
      <c r="AJ82" s="75">
        <f>PXIL!O82</f>
        <v>0</v>
      </c>
      <c r="AK82" s="75">
        <f>RTM_IEX!I82</f>
        <v>121.05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9.8596554850407987</v>
      </c>
      <c r="F83">
        <f>GT_Spot!Q83</f>
        <v>0</v>
      </c>
      <c r="G83">
        <f>PPCL_NG!Q83</f>
        <v>19.28</v>
      </c>
      <c r="H83">
        <f>PPCL_Spot!Q83</f>
        <v>10.97</v>
      </c>
      <c r="I83">
        <f>Bawana_NG!Q83</f>
        <v>46.02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668.11504838404733</v>
      </c>
      <c r="P83" s="77">
        <v>68.447388002747473</v>
      </c>
      <c r="Q83" s="77">
        <v>22.187459935897436</v>
      </c>
      <c r="R83" s="80">
        <v>0</v>
      </c>
      <c r="S83" s="80">
        <v>0</v>
      </c>
      <c r="T83" s="78">
        <f>SUMPRODUCT(LTA!F83:AJ83,LTA!F$101:AJ$101,LTA!F$104:AJ$104)</f>
        <v>18.34</v>
      </c>
      <c r="U83" s="78">
        <f>SUMPRODUCT(LTA!F83:AJ83,LTA!F$102:AJ$102,LTA!F$104:AJ$104)</f>
        <v>102.22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-35</v>
      </c>
      <c r="AA83" s="117">
        <f>STOA!I83</f>
        <v>166.29</v>
      </c>
      <c r="AB83" s="117">
        <f>-STOA!O83</f>
        <v>0</v>
      </c>
      <c r="AC83">
        <f t="shared" si="3"/>
        <v>11.420466519184888</v>
      </c>
      <c r="AD83">
        <f t="shared" si="4"/>
        <v>1216.0490852885482</v>
      </c>
      <c r="AE83">
        <f>'IDT-1'!C83</f>
        <v>-38.526000000000003</v>
      </c>
      <c r="AF83" s="26"/>
      <c r="AG83">
        <f t="shared" si="5"/>
        <v>1177.5230852885481</v>
      </c>
      <c r="AI83" s="75">
        <f>PXIL!I83</f>
        <v>0</v>
      </c>
      <c r="AJ83" s="75">
        <f>PXIL!O83</f>
        <v>0</v>
      </c>
      <c r="AK83" s="75">
        <f>RTM_IEX!I83</f>
        <v>130.74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9.8596554850407987</v>
      </c>
      <c r="F84">
        <f>GT_Spot!Q84</f>
        <v>0</v>
      </c>
      <c r="G84">
        <f>PPCL_NG!Q84</f>
        <v>19.28</v>
      </c>
      <c r="H84">
        <f>PPCL_Spot!Q84</f>
        <v>10.97</v>
      </c>
      <c r="I84">
        <f>Bawana_NG!Q84</f>
        <v>46.02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668.11504838404733</v>
      </c>
      <c r="P84" s="77">
        <v>68.447388002747473</v>
      </c>
      <c r="Q84" s="77">
        <v>22.187459935897436</v>
      </c>
      <c r="R84" s="80">
        <v>0</v>
      </c>
      <c r="S84" s="80">
        <v>0</v>
      </c>
      <c r="T84" s="78">
        <f>SUMPRODUCT(LTA!F84:AJ84,LTA!F$101:AJ$101,LTA!F$104:AJ$104)</f>
        <v>18.23</v>
      </c>
      <c r="U84" s="78">
        <f>SUMPRODUCT(LTA!F84:AJ84,LTA!F$102:AJ$102,LTA!F$104:AJ$104)</f>
        <v>101.59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-30</v>
      </c>
      <c r="AA84" s="117">
        <f>STOA!I84</f>
        <v>166.29</v>
      </c>
      <c r="AB84" s="117">
        <f>-STOA!O84</f>
        <v>0</v>
      </c>
      <c r="AC84">
        <f t="shared" si="3"/>
        <v>11.199019881573911</v>
      </c>
      <c r="AD84">
        <f t="shared" si="4"/>
        <v>1201.1505319261591</v>
      </c>
      <c r="AE84">
        <f>'IDT-1'!C84</f>
        <v>-44.875999999999998</v>
      </c>
      <c r="AF84" s="26"/>
      <c r="AG84">
        <f t="shared" si="5"/>
        <v>1156.2745319261592</v>
      </c>
      <c r="AI84" s="75">
        <f>PXIL!I84</f>
        <v>0</v>
      </c>
      <c r="AJ84" s="75">
        <f>PXIL!O84</f>
        <v>0</v>
      </c>
      <c r="AK84" s="75">
        <f>RTM_IEX!I84</f>
        <v>111.36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9.8596554850407987</v>
      </c>
      <c r="F85">
        <f>GT_Spot!Q85</f>
        <v>0</v>
      </c>
      <c r="G85">
        <f>PPCL_NG!Q85</f>
        <v>19.28</v>
      </c>
      <c r="H85">
        <f>PPCL_Spot!Q85</f>
        <v>10.38</v>
      </c>
      <c r="I85">
        <f>Bawana_NG!Q85</f>
        <v>46.02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666.24301685188902</v>
      </c>
      <c r="P85" s="77">
        <v>68.447388002747473</v>
      </c>
      <c r="Q85" s="77">
        <v>22.187459935897436</v>
      </c>
      <c r="R85" s="80">
        <v>0</v>
      </c>
      <c r="S85" s="80">
        <v>0</v>
      </c>
      <c r="T85" s="78">
        <f>SUMPRODUCT(LTA!F85:AJ85,LTA!F$101:AJ$101,LTA!F$104:AJ$104)</f>
        <v>18.329999999999998</v>
      </c>
      <c r="U85" s="78">
        <f>SUMPRODUCT(LTA!F85:AJ85,LTA!F$102:AJ$102,LTA!F$104:AJ$104)</f>
        <v>101.69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-25</v>
      </c>
      <c r="AA85" s="117">
        <f>STOA!I85</f>
        <v>166.29</v>
      </c>
      <c r="AB85" s="117">
        <f>-STOA!O85</f>
        <v>0</v>
      </c>
      <c r="AC85">
        <f t="shared" si="3"/>
        <v>11.433043366479941</v>
      </c>
      <c r="AD85">
        <f t="shared" si="4"/>
        <v>1237.5544769090948</v>
      </c>
      <c r="AE85">
        <f>'IDT-1'!C85</f>
        <v>-55.460999999999999</v>
      </c>
      <c r="AF85" s="26"/>
      <c r="AG85">
        <f t="shared" si="5"/>
        <v>1182.0934769090948</v>
      </c>
      <c r="AI85" s="75">
        <f>PXIL!I85</f>
        <v>0</v>
      </c>
      <c r="AJ85" s="75">
        <f>PXIL!O85</f>
        <v>0</v>
      </c>
      <c r="AK85" s="75">
        <f>RTM_IEX!I85</f>
        <v>145.26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9.8596554850407987</v>
      </c>
      <c r="F86">
        <f>GT_Spot!Q86</f>
        <v>0</v>
      </c>
      <c r="G86">
        <f>PPCL_NG!Q86</f>
        <v>19.28</v>
      </c>
      <c r="H86">
        <f>PPCL_Spot!Q86</f>
        <v>10.97</v>
      </c>
      <c r="I86">
        <f>Bawana_NG!Q86</f>
        <v>46.02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657.98404784788897</v>
      </c>
      <c r="P86" s="77">
        <v>68.447388002747473</v>
      </c>
      <c r="Q86" s="77">
        <v>22.187459935897436</v>
      </c>
      <c r="R86" s="80">
        <v>0</v>
      </c>
      <c r="S86" s="80">
        <v>0</v>
      </c>
      <c r="T86" s="78">
        <f>SUMPRODUCT(LTA!F86:AJ86,LTA!F$101:AJ$101,LTA!F$104:AJ$104)</f>
        <v>18.2</v>
      </c>
      <c r="U86" s="78">
        <f>SUMPRODUCT(LTA!F86:AJ86,LTA!F$102:AJ$102,LTA!F$104:AJ$104)</f>
        <v>102.05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</v>
      </c>
      <c r="AA86" s="117">
        <f>STOA!I86</f>
        <v>166.29</v>
      </c>
      <c r="AB86" s="117">
        <f>-STOA!O86</f>
        <v>0</v>
      </c>
      <c r="AC86">
        <f t="shared" si="3"/>
        <v>10.934377888800835</v>
      </c>
      <c r="AD86">
        <f t="shared" si="4"/>
        <v>1221.564173382774</v>
      </c>
      <c r="AE86">
        <f>'IDT-1'!C86</f>
        <v>-66.891000000000005</v>
      </c>
      <c r="AF86" s="26"/>
      <c r="AG86">
        <f t="shared" si="5"/>
        <v>1154.6731733827739</v>
      </c>
      <c r="AI86" s="75">
        <f>PXIL!I86</f>
        <v>0</v>
      </c>
      <c r="AJ86" s="75">
        <f>PXIL!O86</f>
        <v>0</v>
      </c>
      <c r="AK86" s="75">
        <f>RTM_IEX!I86</f>
        <v>116.21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9.8596554850407987</v>
      </c>
      <c r="F87">
        <f>GT_Spot!Q87</f>
        <v>0</v>
      </c>
      <c r="G87">
        <f>PPCL_NG!Q87</f>
        <v>19.28</v>
      </c>
      <c r="H87">
        <f>PPCL_Spot!Q87</f>
        <v>10.97</v>
      </c>
      <c r="I87">
        <f>Bawana_NG!Q87</f>
        <v>46.02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655.30082882980776</v>
      </c>
      <c r="P87" s="77">
        <v>68.447388002747473</v>
      </c>
      <c r="Q87" s="77">
        <v>22.187459935897436</v>
      </c>
      <c r="R87" s="80">
        <v>0</v>
      </c>
      <c r="S87" s="80">
        <v>0</v>
      </c>
      <c r="T87" s="78">
        <f>SUMPRODUCT(LTA!F87:AJ87,LTA!F$101:AJ$101,LTA!F$104:AJ$104)</f>
        <v>11.53</v>
      </c>
      <c r="U87" s="78">
        <f>SUMPRODUCT(LTA!F87:AJ87,LTA!F$102:AJ$102,LTA!F$104:AJ$104)</f>
        <v>98.62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-15</v>
      </c>
      <c r="AA87" s="117">
        <f>STOA!I87</f>
        <v>198.15</v>
      </c>
      <c r="AB87" s="117">
        <f>-STOA!O87</f>
        <v>0</v>
      </c>
      <c r="AC87">
        <f t="shared" si="3"/>
        <v>11.446674836663673</v>
      </c>
      <c r="AD87">
        <f t="shared" si="4"/>
        <v>1259.1786574168298</v>
      </c>
      <c r="AE87">
        <f>'IDT-1'!C87</f>
        <v>-82.132000000000005</v>
      </c>
      <c r="AF87" s="26"/>
      <c r="AG87">
        <f t="shared" si="5"/>
        <v>1177.0466574168297</v>
      </c>
      <c r="AI87" s="75">
        <f>PXIL!I87</f>
        <v>0</v>
      </c>
      <c r="AJ87" s="75">
        <f>PXIL!O87</f>
        <v>0</v>
      </c>
      <c r="AK87" s="75">
        <f>RTM_IEX!I87</f>
        <v>145.26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9.8596554850407987</v>
      </c>
      <c r="F88">
        <f>GT_Spot!Q88</f>
        <v>0</v>
      </c>
      <c r="G88">
        <f>PPCL_NG!Q88</f>
        <v>19.28</v>
      </c>
      <c r="H88">
        <f>PPCL_Spot!Q88</f>
        <v>10.97</v>
      </c>
      <c r="I88">
        <f>Bawana_NG!Q88</f>
        <v>46.02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655.30082882980776</v>
      </c>
      <c r="P88" s="77">
        <v>68.447388002747473</v>
      </c>
      <c r="Q88" s="77">
        <v>22.187459935897436</v>
      </c>
      <c r="R88" s="80">
        <v>0</v>
      </c>
      <c r="S88" s="80">
        <v>0</v>
      </c>
      <c r="T88" s="78">
        <f>SUMPRODUCT(LTA!F88:AJ88,LTA!F$101:AJ$101,LTA!F$104:AJ$104)</f>
        <v>11.52</v>
      </c>
      <c r="U88" s="78">
        <f>SUMPRODUCT(LTA!F88:AJ88,LTA!F$102:AJ$102,LTA!F$104:AJ$104)</f>
        <v>98.97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198.15</v>
      </c>
      <c r="AB88" s="117">
        <f>-STOA!O88</f>
        <v>0</v>
      </c>
      <c r="AC88">
        <f t="shared" si="3"/>
        <v>11.316494923830742</v>
      </c>
      <c r="AD88">
        <f t="shared" si="4"/>
        <v>1274.6488373296627</v>
      </c>
      <c r="AE88">
        <f>'IDT-1'!C88</f>
        <v>-80</v>
      </c>
      <c r="AF88" s="26"/>
      <c r="AG88">
        <f t="shared" si="5"/>
        <v>1194.6488373296627</v>
      </c>
      <c r="AI88" s="75">
        <f>PXIL!I88</f>
        <v>0</v>
      </c>
      <c r="AJ88" s="75">
        <f>PXIL!O88</f>
        <v>0</v>
      </c>
      <c r="AK88" s="75">
        <f>RTM_IEX!I88</f>
        <v>145.26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9.8596554850407987</v>
      </c>
      <c r="F89">
        <f>GT_Spot!Q89</f>
        <v>0</v>
      </c>
      <c r="G89">
        <f>PPCL_NG!Q89</f>
        <v>19.28</v>
      </c>
      <c r="H89">
        <f>PPCL_Spot!Q89</f>
        <v>10.97</v>
      </c>
      <c r="I89">
        <f>Bawana_NG!Q89</f>
        <v>46.02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658.05893100980791</v>
      </c>
      <c r="P89" s="77">
        <v>68.447388002747473</v>
      </c>
      <c r="Q89" s="77">
        <v>22.187459935897436</v>
      </c>
      <c r="R89" s="80">
        <v>0</v>
      </c>
      <c r="S89" s="80">
        <v>0</v>
      </c>
      <c r="T89" s="78">
        <f>SUMPRODUCT(LTA!F89:AJ89,LTA!F$101:AJ$101,LTA!F$104:AJ$104)</f>
        <v>11.51</v>
      </c>
      <c r="U89" s="78">
        <f>SUMPRODUCT(LTA!F89:AJ89,LTA!F$102:AJ$102,LTA!F$104:AJ$104)</f>
        <v>99.24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198.15</v>
      </c>
      <c r="AB89" s="117">
        <f>-STOA!O89</f>
        <v>0</v>
      </c>
      <c r="AC89">
        <f t="shared" si="3"/>
        <v>11.172598223014745</v>
      </c>
      <c r="AD89">
        <f t="shared" si="4"/>
        <v>1258.4408362104789</v>
      </c>
      <c r="AE89">
        <f>'IDT-1'!C89</f>
        <v>-65</v>
      </c>
      <c r="AF89" s="26"/>
      <c r="AG89">
        <f t="shared" si="5"/>
        <v>1193.4408362104789</v>
      </c>
      <c r="AI89" s="75">
        <f>PXIL!I89</f>
        <v>0</v>
      </c>
      <c r="AJ89" s="75">
        <f>PXIL!O89</f>
        <v>0</v>
      </c>
      <c r="AK89" s="75">
        <f>RTM_IEX!I89</f>
        <v>125.89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9.8596554850407987</v>
      </c>
      <c r="F90">
        <f>GT_Spot!Q90</f>
        <v>0</v>
      </c>
      <c r="G90">
        <f>PPCL_NG!Q90</f>
        <v>19.28</v>
      </c>
      <c r="H90">
        <f>PPCL_Spot!Q90</f>
        <v>10.97</v>
      </c>
      <c r="I90">
        <f>Bawana_NG!Q90</f>
        <v>46.02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658.05893100980791</v>
      </c>
      <c r="P90" s="77">
        <v>68.447388002747473</v>
      </c>
      <c r="Q90" s="77">
        <v>22.187459935897436</v>
      </c>
      <c r="R90" s="80">
        <v>0</v>
      </c>
      <c r="S90" s="80">
        <v>0</v>
      </c>
      <c r="T90" s="78">
        <f>SUMPRODUCT(LTA!F90:AJ90,LTA!F$101:AJ$101,LTA!F$104:AJ$104)</f>
        <v>11.51</v>
      </c>
      <c r="U90" s="78">
        <f>SUMPRODUCT(LTA!F90:AJ90,LTA!F$102:AJ$102,LTA!F$104:AJ$104)</f>
        <v>99.67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198.15</v>
      </c>
      <c r="AB90" s="117">
        <f>-STOA!O90</f>
        <v>0</v>
      </c>
      <c r="AC90">
        <f t="shared" si="3"/>
        <v>11.261654223014745</v>
      </c>
      <c r="AD90">
        <f t="shared" si="4"/>
        <v>1268.4717802104788</v>
      </c>
      <c r="AE90">
        <f>'IDT-1'!C90</f>
        <v>-50</v>
      </c>
      <c r="AF90" s="26"/>
      <c r="AG90">
        <f t="shared" si="5"/>
        <v>1218.4717802104788</v>
      </c>
      <c r="AI90" s="75">
        <f>PXIL!I90</f>
        <v>0</v>
      </c>
      <c r="AJ90" s="75">
        <f>PXIL!O90</f>
        <v>0</v>
      </c>
      <c r="AK90" s="75">
        <f>RTM_IEX!I90</f>
        <v>135.58000000000001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15.246126126126127</v>
      </c>
      <c r="F91">
        <f>GT_Spot!Q91</f>
        <v>0</v>
      </c>
      <c r="G91">
        <f>PPCL_NG!Q91</f>
        <v>19.28</v>
      </c>
      <c r="H91">
        <f>PPCL_Spot!Q91</f>
        <v>19.100000000000001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660.46072153164903</v>
      </c>
      <c r="P91" s="77">
        <v>68.447388002747473</v>
      </c>
      <c r="Q91" s="77">
        <v>22.187459935897436</v>
      </c>
      <c r="R91" s="80">
        <v>0</v>
      </c>
      <c r="S91" s="80">
        <v>0</v>
      </c>
      <c r="T91" s="78">
        <f>SUMPRODUCT(LTA!F91:AJ91,LTA!F$101:AJ$101,LTA!F$104:AJ$104)</f>
        <v>11.51</v>
      </c>
      <c r="U91" s="78">
        <f>SUMPRODUCT(LTA!F91:AJ91,LTA!F$102:AJ$102,LTA!F$104:AJ$104)</f>
        <v>104.57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-20</v>
      </c>
      <c r="AA91" s="117">
        <f>STOA!I91</f>
        <v>252.86000000000004</v>
      </c>
      <c r="AB91" s="117">
        <f>-STOA!O91</f>
        <v>0</v>
      </c>
      <c r="AC91">
        <f t="shared" si="3"/>
        <v>11.982865471692403</v>
      </c>
      <c r="AD91">
        <f t="shared" si="4"/>
        <v>1309.5288301247278</v>
      </c>
      <c r="AE91">
        <f>'IDT-1'!C91</f>
        <v>-63.081000000000003</v>
      </c>
      <c r="AF91" s="26"/>
      <c r="AG91">
        <f t="shared" si="5"/>
        <v>1246.4478301247279</v>
      </c>
      <c r="AI91" s="75">
        <f>PXIL!I91</f>
        <v>0</v>
      </c>
      <c r="AJ91" s="75">
        <f>PXIL!O91</f>
        <v>0</v>
      </c>
      <c r="AK91" s="75">
        <f>RTM_IEX!I91</f>
        <v>121.05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15.246126126126127</v>
      </c>
      <c r="F92">
        <f>GT_Spot!Q92</f>
        <v>0</v>
      </c>
      <c r="G92">
        <f>PPCL_NG!Q92</f>
        <v>19.28</v>
      </c>
      <c r="H92">
        <f>PPCL_Spot!Q92</f>
        <v>19.736167552360115</v>
      </c>
      <c r="I92">
        <f>Bawana_NG!Q92</f>
        <v>46.8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660.46072153164903</v>
      </c>
      <c r="P92" s="77">
        <v>68.447388002747473</v>
      </c>
      <c r="Q92" s="77">
        <v>22.187459935897436</v>
      </c>
      <c r="R92" s="80">
        <v>0</v>
      </c>
      <c r="S92" s="80">
        <v>0</v>
      </c>
      <c r="T92" s="78">
        <f>SUMPRODUCT(LTA!F92:AJ92,LTA!F$101:AJ$101,LTA!F$104:AJ$104)</f>
        <v>11.74</v>
      </c>
      <c r="U92" s="78">
        <f>SUMPRODUCT(LTA!F92:AJ92,LTA!F$102:AJ$102,LTA!F$104:AJ$104)</f>
        <v>104.17999999999999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252.86000000000004</v>
      </c>
      <c r="AB92" s="117">
        <f>-STOA!O92</f>
        <v>0</v>
      </c>
      <c r="AC92">
        <f t="shared" si="3"/>
        <v>11.766901195709266</v>
      </c>
      <c r="AD92">
        <f t="shared" si="4"/>
        <v>1325.3809619530709</v>
      </c>
      <c r="AE92">
        <f>'IDT-1'!C92</f>
        <v>-55</v>
      </c>
      <c r="AF92" s="26"/>
      <c r="AG92">
        <f t="shared" si="5"/>
        <v>1270.3809619530709</v>
      </c>
      <c r="AI92" s="75">
        <f>PXIL!I92</f>
        <v>0</v>
      </c>
      <c r="AJ92" s="75">
        <f>PXIL!O92</f>
        <v>0</v>
      </c>
      <c r="AK92" s="75">
        <f>RTM_IEX!I92</f>
        <v>116.21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9.8596554850407987</v>
      </c>
      <c r="F93">
        <f>GT_Spot!Q93</f>
        <v>0</v>
      </c>
      <c r="G93">
        <f>PPCL_NG!Q93</f>
        <v>19.28</v>
      </c>
      <c r="H93">
        <f>PPCL_Spot!Q93</f>
        <v>10.97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660.46072153164903</v>
      </c>
      <c r="P93" s="77">
        <v>68.447388002747473</v>
      </c>
      <c r="Q93" s="77">
        <v>22.187459935897436</v>
      </c>
      <c r="R93" s="80">
        <v>0</v>
      </c>
      <c r="S93" s="80">
        <v>0</v>
      </c>
      <c r="T93" s="78">
        <f>SUMPRODUCT(LTA!F93:AJ93,LTA!F$101:AJ$101,LTA!F$104:AJ$104)</f>
        <v>11.98</v>
      </c>
      <c r="U93" s="78">
        <f>SUMPRODUCT(LTA!F93:AJ93,LTA!F$102:AJ$102,LTA!F$104:AJ$104)</f>
        <v>103.81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252.86000000000004</v>
      </c>
      <c r="AB93" s="117">
        <f>-STOA!O93</f>
        <v>0</v>
      </c>
      <c r="AC93">
        <f t="shared" si="3"/>
        <v>11.811669979606949</v>
      </c>
      <c r="AD93">
        <f t="shared" si="4"/>
        <v>1330.4235549757279</v>
      </c>
      <c r="AE93">
        <f>'IDT-1'!C93</f>
        <v>-30</v>
      </c>
      <c r="AF93" s="26"/>
      <c r="AG93">
        <f t="shared" si="5"/>
        <v>1300.4235549757279</v>
      </c>
      <c r="AI93" s="75">
        <f>PXIL!I93</f>
        <v>0</v>
      </c>
      <c r="AJ93" s="75">
        <f>PXIL!O93</f>
        <v>0</v>
      </c>
      <c r="AK93" s="75">
        <f>RTM_IEX!I93</f>
        <v>135.58000000000001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9.8596554850407987</v>
      </c>
      <c r="F94">
        <f>GT_Spot!Q94</f>
        <v>0</v>
      </c>
      <c r="G94">
        <f>PPCL_NG!Q94</f>
        <v>19.28</v>
      </c>
      <c r="H94">
        <f>PPCL_Spot!Q94</f>
        <v>10.97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660.46072153164903</v>
      </c>
      <c r="P94" s="77">
        <v>68.447388002747473</v>
      </c>
      <c r="Q94" s="77">
        <v>22.187459935897436</v>
      </c>
      <c r="R94" s="80">
        <v>0</v>
      </c>
      <c r="S94" s="80">
        <v>0</v>
      </c>
      <c r="T94" s="78">
        <f>SUMPRODUCT(LTA!F94:AJ94,LTA!F$101:AJ$101,LTA!F$104:AJ$104)</f>
        <v>12.05</v>
      </c>
      <c r="U94" s="78">
        <f>SUMPRODUCT(LTA!F94:AJ94,LTA!F$102:AJ$102,LTA!F$104:AJ$104)</f>
        <v>102.89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252.86000000000004</v>
      </c>
      <c r="AB94" s="117">
        <f>-STOA!O94</f>
        <v>0</v>
      </c>
      <c r="AC94">
        <f t="shared" si="3"/>
        <v>11.804189979606946</v>
      </c>
      <c r="AD94">
        <f t="shared" si="4"/>
        <v>1329.5810349757278</v>
      </c>
      <c r="AE94">
        <f>'IDT-1'!C94</f>
        <v>-15</v>
      </c>
      <c r="AF94" s="26"/>
      <c r="AG94">
        <f t="shared" si="5"/>
        <v>1314.5810349757278</v>
      </c>
      <c r="AI94" s="75">
        <f>PXIL!I94</f>
        <v>0</v>
      </c>
      <c r="AJ94" s="75">
        <f>PXIL!O94</f>
        <v>0</v>
      </c>
      <c r="AK94" s="75">
        <f>RTM_IEX!I94</f>
        <v>135.58000000000001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9.8596554850407987</v>
      </c>
      <c r="F95">
        <f>GT_Spot!Q95</f>
        <v>0</v>
      </c>
      <c r="G95">
        <f>PPCL_NG!Q95</f>
        <v>19.28</v>
      </c>
      <c r="H95">
        <f>PPCL_Spot!Q95</f>
        <v>10.97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655.55393576580786</v>
      </c>
      <c r="P95" s="77">
        <v>68.447388002747473</v>
      </c>
      <c r="Q95" s="77">
        <v>22.187459935897436</v>
      </c>
      <c r="R95" s="80">
        <v>0</v>
      </c>
      <c r="S95" s="80">
        <v>0</v>
      </c>
      <c r="T95" s="78">
        <f>SUMPRODUCT(LTA!F95:AJ95,LTA!F$101:AJ$101,LTA!F$104:AJ$104)</f>
        <v>12.31</v>
      </c>
      <c r="U95" s="78">
        <f>SUMPRODUCT(LTA!F95:AJ95,LTA!F$102:AJ$102,LTA!F$104:AJ$104)</f>
        <v>102.59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252.83000000000004</v>
      </c>
      <c r="AB95" s="117">
        <f>-STOA!O95</f>
        <v>0</v>
      </c>
      <c r="AC95">
        <f t="shared" si="3"/>
        <v>11.973442264867545</v>
      </c>
      <c r="AD95">
        <f t="shared" si="4"/>
        <v>1348.644996924626</v>
      </c>
      <c r="AE95">
        <f>'IDT-1'!C95</f>
        <v>0</v>
      </c>
      <c r="AF95" s="26"/>
      <c r="AG95">
        <f t="shared" si="5"/>
        <v>1348.644996924626</v>
      </c>
      <c r="AI95" s="75">
        <f>PXIL!I95</f>
        <v>0</v>
      </c>
      <c r="AJ95" s="75">
        <f>PXIL!O95</f>
        <v>0</v>
      </c>
      <c r="AK95" s="75">
        <f>RTM_IEX!I95</f>
        <v>159.79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9.8596554850407987</v>
      </c>
      <c r="F96">
        <f>GT_Spot!Q96</f>
        <v>0</v>
      </c>
      <c r="G96">
        <f>PPCL_NG!Q96</f>
        <v>19.28</v>
      </c>
      <c r="H96">
        <f>PPCL_Spot!Q96</f>
        <v>10.97</v>
      </c>
      <c r="I96">
        <f>Bawana_NG!Q96</f>
        <v>46.8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655.55366523173291</v>
      </c>
      <c r="P96" s="77">
        <v>68.447388002747473</v>
      </c>
      <c r="Q96" s="77">
        <v>22.187459935897436</v>
      </c>
      <c r="R96" s="80">
        <v>0</v>
      </c>
      <c r="S96" s="80">
        <v>0</v>
      </c>
      <c r="T96" s="78">
        <f>SUMPRODUCT(LTA!F96:AJ96,LTA!F$101:AJ$101,LTA!F$104:AJ$104)</f>
        <v>13.51</v>
      </c>
      <c r="U96" s="78">
        <f>SUMPRODUCT(LTA!F96:AJ96,LTA!F$102:AJ$102,LTA!F$104:AJ$104)</f>
        <v>97.82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252.83000000000004</v>
      </c>
      <c r="AB96" s="117">
        <f>-STOA!O96</f>
        <v>0</v>
      </c>
      <c r="AC96">
        <f t="shared" si="3"/>
        <v>11.686295884167683</v>
      </c>
      <c r="AD96">
        <f t="shared" si="4"/>
        <v>1316.3018727712508</v>
      </c>
      <c r="AE96">
        <f>'IDT-1'!C96</f>
        <v>0</v>
      </c>
      <c r="AF96" s="26"/>
      <c r="AG96">
        <f t="shared" si="5"/>
        <v>1316.3018727712508</v>
      </c>
      <c r="AI96" s="75">
        <f>PXIL!I96</f>
        <v>0</v>
      </c>
      <c r="AJ96" s="75">
        <f>PXIL!O96</f>
        <v>0</v>
      </c>
      <c r="AK96" s="75">
        <f>RTM_IEX!I96</f>
        <v>130.72999999999999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9.8596554850407987</v>
      </c>
      <c r="F97">
        <f>GT_Spot!Q97</f>
        <v>0</v>
      </c>
      <c r="G97">
        <f>PPCL_NG!Q97</f>
        <v>19.28</v>
      </c>
      <c r="H97">
        <f>PPCL_Spot!Q97</f>
        <v>10.38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655.55366523173291</v>
      </c>
      <c r="P97" s="77">
        <v>68.447388002747473</v>
      </c>
      <c r="Q97" s="77">
        <v>22.187459935897436</v>
      </c>
      <c r="R97" s="80">
        <v>0</v>
      </c>
      <c r="S97" s="80">
        <v>0</v>
      </c>
      <c r="T97" s="78">
        <f>SUMPRODUCT(LTA!F97:AJ97,LTA!F$101:AJ$101,LTA!F$104:AJ$104)</f>
        <v>13.75</v>
      </c>
      <c r="U97" s="78">
        <f>SUMPRODUCT(LTA!F97:AJ97,LTA!F$102:AJ$102,LTA!F$104:AJ$104)</f>
        <v>97.6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252.83000000000004</v>
      </c>
      <c r="AB97" s="117">
        <f>-STOA!O97</f>
        <v>0</v>
      </c>
      <c r="AC97">
        <f t="shared" si="3"/>
        <v>11.766551884167686</v>
      </c>
      <c r="AD97">
        <f t="shared" si="4"/>
        <v>1325.3416167712512</v>
      </c>
      <c r="AE97">
        <f>'IDT-1'!C97</f>
        <v>0</v>
      </c>
      <c r="AF97" s="26"/>
      <c r="AG97">
        <f t="shared" si="5"/>
        <v>1325.3416167712512</v>
      </c>
      <c r="AI97" s="75">
        <f>PXIL!I97</f>
        <v>0</v>
      </c>
      <c r="AJ97" s="75">
        <f>PXIL!O97</f>
        <v>0</v>
      </c>
      <c r="AK97" s="75">
        <f>RTM_IEX!I97</f>
        <v>140.41999999999999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9.8596554850407987</v>
      </c>
      <c r="F98">
        <f>GT_Spot!Q98</f>
        <v>0</v>
      </c>
      <c r="G98">
        <f>PPCL_NG!Q98</f>
        <v>19.28</v>
      </c>
      <c r="H98">
        <f>PPCL_Spot!Q98</f>
        <v>10.97</v>
      </c>
      <c r="I98">
        <f>Bawana_NG!Q98</f>
        <v>46.8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655.55366523173291</v>
      </c>
      <c r="P98" s="77">
        <v>68.447388002747473</v>
      </c>
      <c r="Q98" s="77">
        <v>22.187459935897436</v>
      </c>
      <c r="R98" s="80">
        <v>0</v>
      </c>
      <c r="S98" s="80">
        <v>0</v>
      </c>
      <c r="T98" s="78">
        <f>SUMPRODUCT(LTA!F98:AJ98,LTA!F$101:AJ$101,LTA!F$104:AJ$104)</f>
        <v>14</v>
      </c>
      <c r="U98" s="78">
        <f>SUMPRODUCT(LTA!F98:AJ98,LTA!F$102:AJ$102,LTA!F$104:AJ$104)</f>
        <v>97.42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252.83000000000004</v>
      </c>
      <c r="AB98" s="117">
        <f>-STOA!O98</f>
        <v>0</v>
      </c>
      <c r="AC98">
        <f t="shared" si="3"/>
        <v>11.729767884167686</v>
      </c>
      <c r="AD98">
        <f t="shared" si="4"/>
        <v>1321.198400771251</v>
      </c>
      <c r="AE98">
        <f>'IDT-1'!C98</f>
        <v>0</v>
      </c>
      <c r="AF98" s="26"/>
      <c r="AG98">
        <f t="shared" si="5"/>
        <v>1321.198400771251</v>
      </c>
      <c r="AI98" s="75">
        <f>PXIL!I98</f>
        <v>0</v>
      </c>
      <c r="AJ98" s="75">
        <f>PXIL!O98</f>
        <v>0</v>
      </c>
      <c r="AK98" s="75">
        <f>RTM_IEX!I98</f>
        <v>135.58000000000001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0.19377067017879701</v>
      </c>
      <c r="F99">
        <f t="shared" si="6"/>
        <v>0</v>
      </c>
      <c r="G99">
        <f t="shared" si="6"/>
        <v>0.46271999999999947</v>
      </c>
      <c r="H99">
        <f t="shared" si="6"/>
        <v>0.16416774886072918</v>
      </c>
      <c r="I99">
        <f t="shared" si="6"/>
        <v>1.0821613406941522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15.568664160856782</v>
      </c>
      <c r="P99" s="77">
        <f t="shared" si="6"/>
        <v>1.5675663025067843</v>
      </c>
      <c r="Q99" s="77">
        <f t="shared" si="6"/>
        <v>0.44838213826980255</v>
      </c>
      <c r="R99" s="80">
        <f t="shared" si="6"/>
        <v>0.29761316428206414</v>
      </c>
      <c r="S99" s="80">
        <f t="shared" si="6"/>
        <v>0</v>
      </c>
      <c r="T99" s="78">
        <f t="shared" si="6"/>
        <v>1.1969075000000002</v>
      </c>
      <c r="U99" s="78">
        <f t="shared" si="6"/>
        <v>2.3013700000000004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-1.080195</v>
      </c>
      <c r="AA99" s="117">
        <f t="shared" si="6"/>
        <v>4.9728900000000111</v>
      </c>
      <c r="AB99" s="117">
        <f t="shared" si="6"/>
        <v>0</v>
      </c>
      <c r="AC99">
        <f t="shared" si="6"/>
        <v>0.2669830277378995</v>
      </c>
      <c r="AD99">
        <f t="shared" si="6"/>
        <v>27.655427497911216</v>
      </c>
      <c r="AE99">
        <f t="shared" si="6"/>
        <v>-0.20980399999999999</v>
      </c>
      <c r="AG99">
        <f t="shared" si="6"/>
        <v>27.445623497911214</v>
      </c>
      <c r="AI99">
        <f t="shared" si="6"/>
        <v>0</v>
      </c>
      <c r="AJ99">
        <f t="shared" si="6"/>
        <v>0</v>
      </c>
      <c r="AK99">
        <f t="shared" si="6"/>
        <v>0.86914249999999993</v>
      </c>
      <c r="AL99">
        <f t="shared" si="6"/>
        <v>-0.12275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44786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GT_NG!T3</f>
        <v>8.1288555779763616</v>
      </c>
      <c r="F3">
        <f>GT_Spot!T3</f>
        <v>0</v>
      </c>
      <c r="G3">
        <f>PPCL_NG!T3</f>
        <v>23.14</v>
      </c>
      <c r="H3">
        <f>PPCL_Spot!T3</f>
        <v>3.92</v>
      </c>
      <c r="I3">
        <f>Bawana_NG!T3</f>
        <v>65.66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876.69941368935588</v>
      </c>
      <c r="P3" s="77">
        <v>75.23712890177822</v>
      </c>
      <c r="Q3" s="77">
        <v>27.07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429.67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194.89000000000001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15.17641805433208</v>
      </c>
      <c r="AD3">
        <f>SUM(B3:AB3,AI3:AR3)-AC3</f>
        <v>1669.2389801147785</v>
      </c>
      <c r="AE3">
        <f>'IDT-1'!F3</f>
        <v>0</v>
      </c>
      <c r="AF3" s="26"/>
      <c r="AG3">
        <f>SUM(AD3:AF3)</f>
        <v>1669.2389801147785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8.1288555779763616</v>
      </c>
      <c r="F4">
        <f>GT_Spot!T4</f>
        <v>0</v>
      </c>
      <c r="G4">
        <f>PPCL_NG!T4</f>
        <v>23.14</v>
      </c>
      <c r="H4">
        <f>PPCL_Spot!T4</f>
        <v>3.92</v>
      </c>
      <c r="I4">
        <f>Bawana_NG!T4</f>
        <v>65.66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876.69941368935588</v>
      </c>
      <c r="P4" s="77">
        <v>75.23712890177822</v>
      </c>
      <c r="Q4" s="77">
        <v>27.07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429.51000000000005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194.89000000000001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15.263791329554033</v>
      </c>
      <c r="AD4">
        <f t="shared" ref="AD4:AD67" si="1">SUM(B4:AB4,AI4:AR4)-AC4</f>
        <v>1658.9916068395564</v>
      </c>
      <c r="AE4">
        <f>'IDT-1'!F4</f>
        <v>0</v>
      </c>
      <c r="AF4" s="26"/>
      <c r="AG4">
        <f t="shared" ref="AG4:AG67" si="2">SUM(AD4:AF4)</f>
        <v>1658.9916068395564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8.1288555779763616</v>
      </c>
      <c r="F5">
        <f>GT_Spot!T5</f>
        <v>0</v>
      </c>
      <c r="G5">
        <f>PPCL_NG!T5</f>
        <v>23.14</v>
      </c>
      <c r="H5">
        <f>PPCL_Spot!T5</f>
        <v>3.92</v>
      </c>
      <c r="I5">
        <f>Bawana_NG!T5</f>
        <v>65.66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875.71540147055589</v>
      </c>
      <c r="P5" s="77">
        <v>75.23712890177822</v>
      </c>
      <c r="Q5" s="77">
        <v>27.07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432.01000000000005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194.89000000000001</v>
      </c>
      <c r="AB5" s="117">
        <f>-STOA!P5</f>
        <v>0</v>
      </c>
      <c r="AC5">
        <f t="shared" si="0"/>
        <v>15.632257122916407</v>
      </c>
      <c r="AD5">
        <f t="shared" si="1"/>
        <v>1620.1391288273942</v>
      </c>
      <c r="AE5">
        <f>'IDT-1'!F5</f>
        <v>0</v>
      </c>
      <c r="AF5" s="26"/>
      <c r="AG5">
        <f t="shared" si="2"/>
        <v>1620.1391288273942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-70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8.1288555779763616</v>
      </c>
      <c r="F6">
        <f>GT_Spot!T6</f>
        <v>0</v>
      </c>
      <c r="G6">
        <f>PPCL_NG!T6</f>
        <v>23.14</v>
      </c>
      <c r="H6">
        <f>PPCL_Spot!T6</f>
        <v>3.92</v>
      </c>
      <c r="I6">
        <f>Bawana_NG!T6</f>
        <v>65.66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875.71540147055589</v>
      </c>
      <c r="P6" s="77">
        <v>75.23712890177822</v>
      </c>
      <c r="Q6" s="77">
        <v>27.07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432.12000000000006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194.89000000000001</v>
      </c>
      <c r="AB6" s="117">
        <f>-STOA!P6</f>
        <v>0</v>
      </c>
      <c r="AC6">
        <f t="shared" si="0"/>
        <v>15.72200639813836</v>
      </c>
      <c r="AD6">
        <f t="shared" si="1"/>
        <v>1610.1593795521724</v>
      </c>
      <c r="AE6">
        <f>'IDT-1'!F6</f>
        <v>0</v>
      </c>
      <c r="AF6" s="26"/>
      <c r="AG6">
        <f t="shared" si="2"/>
        <v>1610.1593795521724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-80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8.1288555779763616</v>
      </c>
      <c r="F7">
        <f>GT_Spot!T7</f>
        <v>0</v>
      </c>
      <c r="G7">
        <f>PPCL_NG!T7</f>
        <v>23.14</v>
      </c>
      <c r="H7">
        <f>PPCL_Spot!T7</f>
        <v>3.46</v>
      </c>
      <c r="I7">
        <f>Bawana_NG!T7</f>
        <v>65.66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774.42372060302341</v>
      </c>
      <c r="P7" s="77">
        <v>75.23712890177822</v>
      </c>
      <c r="Q7" s="77">
        <v>27.07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432.00000000000006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194.89000000000001</v>
      </c>
      <c r="AB7" s="117">
        <f>-STOA!P7</f>
        <v>0</v>
      </c>
      <c r="AC7">
        <f t="shared" si="0"/>
        <v>14.781144968893097</v>
      </c>
      <c r="AD7">
        <f t="shared" si="1"/>
        <v>1514.2285601138849</v>
      </c>
      <c r="AE7">
        <f>'IDT-1'!F7</f>
        <v>0</v>
      </c>
      <c r="AF7" s="26"/>
      <c r="AG7">
        <f t="shared" si="2"/>
        <v>1514.2285601138849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12.024326672458731</v>
      </c>
      <c r="F8">
        <f>GT_Spot!T8</f>
        <v>0</v>
      </c>
      <c r="G8">
        <f>PPCL_NG!T8</f>
        <v>23.14</v>
      </c>
      <c r="H8">
        <f>PPCL_Spot!T8</f>
        <v>6.0517799352750821</v>
      </c>
      <c r="I8">
        <f>Bawana_NG!T8</f>
        <v>65.66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774.3337573729948</v>
      </c>
      <c r="P8" s="77">
        <v>75.23712890177822</v>
      </c>
      <c r="Q8" s="77">
        <v>27.07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432.20000000000005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194.89000000000001</v>
      </c>
      <c r="AB8" s="117">
        <f>-STOA!P8</f>
        <v>0</v>
      </c>
      <c r="AC8">
        <f t="shared" si="0"/>
        <v>14.794810463919736</v>
      </c>
      <c r="AD8">
        <f t="shared" si="1"/>
        <v>1525.8121824185873</v>
      </c>
      <c r="AE8">
        <f>'IDT-1'!F8</f>
        <v>0</v>
      </c>
      <c r="AF8" s="26"/>
      <c r="AG8">
        <f t="shared" si="2"/>
        <v>1525.8121824185873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12.024326672458731</v>
      </c>
      <c r="F9">
        <f>GT_Spot!T9</f>
        <v>0</v>
      </c>
      <c r="G9">
        <f>PPCL_NG!T9</f>
        <v>23.14</v>
      </c>
      <c r="H9">
        <f>PPCL_Spot!T9</f>
        <v>6.0517799352750821</v>
      </c>
      <c r="I9">
        <f>Bawana_NG!T9</f>
        <v>65.66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719.51017914366548</v>
      </c>
      <c r="P9" s="77">
        <v>75.23712890177822</v>
      </c>
      <c r="Q9" s="77">
        <v>27.07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432.40000000000009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194.89000000000001</v>
      </c>
      <c r="AB9" s="117">
        <f>-STOA!P9</f>
        <v>0</v>
      </c>
      <c r="AC9">
        <f t="shared" si="0"/>
        <v>13.863110048947965</v>
      </c>
      <c r="AD9">
        <f t="shared" si="1"/>
        <v>1561.4903046042298</v>
      </c>
      <c r="AE9">
        <f>'IDT-1'!F9</f>
        <v>0</v>
      </c>
      <c r="AF9" s="26"/>
      <c r="AG9">
        <f t="shared" si="2"/>
        <v>1561.4903046042298</v>
      </c>
      <c r="AI9" s="75">
        <f>PXIL!J9</f>
        <v>0</v>
      </c>
      <c r="AJ9" s="75">
        <f>PXIL!P9</f>
        <v>0</v>
      </c>
      <c r="AK9" s="75">
        <f>RTM_IEX!J9</f>
        <v>19.37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12.024326672458731</v>
      </c>
      <c r="F10">
        <f>GT_Spot!T10</f>
        <v>0</v>
      </c>
      <c r="G10">
        <f>PPCL_NG!T10</f>
        <v>23.14</v>
      </c>
      <c r="H10">
        <f>PPCL_Spot!T10</f>
        <v>6.0517799352750821</v>
      </c>
      <c r="I10">
        <f>Bawana_NG!T10</f>
        <v>65.66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714.88654347557031</v>
      </c>
      <c r="P10" s="77">
        <v>75.23712890177822</v>
      </c>
      <c r="Q10" s="77">
        <v>27.07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432.62000000000006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194.89000000000001</v>
      </c>
      <c r="AB10" s="117">
        <f>-STOA!P10</f>
        <v>0</v>
      </c>
      <c r="AC10">
        <f t="shared" si="0"/>
        <v>13.653902055068729</v>
      </c>
      <c r="AD10">
        <f t="shared" si="1"/>
        <v>1537.9258769300138</v>
      </c>
      <c r="AE10">
        <f>'IDT-1'!F10</f>
        <v>0</v>
      </c>
      <c r="AF10" s="26"/>
      <c r="AG10">
        <f t="shared" si="2"/>
        <v>1537.9258769300138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12.024326672458731</v>
      </c>
      <c r="F11">
        <f>GT_Spot!T11</f>
        <v>0</v>
      </c>
      <c r="G11">
        <f>PPCL_NG!T11</f>
        <v>23.14</v>
      </c>
      <c r="H11">
        <f>PPCL_Spot!T11</f>
        <v>6.0517799352750821</v>
      </c>
      <c r="I11">
        <f>Bawana_NG!T11</f>
        <v>66.747260189631817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711.08594195298122</v>
      </c>
      <c r="P11" s="77">
        <v>75.23712890177822</v>
      </c>
      <c r="Q11" s="77">
        <v>26.796932234432234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437.94000000000005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194.89000000000001</v>
      </c>
      <c r="AB11" s="117">
        <f>-STOA!P11</f>
        <v>0</v>
      </c>
      <c r="AC11">
        <f t="shared" si="0"/>
        <v>13.674437655001705</v>
      </c>
      <c r="AD11">
        <f t="shared" si="1"/>
        <v>1540.2389322315557</v>
      </c>
      <c r="AE11">
        <f>'IDT-1'!F11</f>
        <v>0</v>
      </c>
      <c r="AF11" s="26"/>
      <c r="AG11">
        <f t="shared" si="2"/>
        <v>1540.2389322315557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12.021466905187836</v>
      </c>
      <c r="F12">
        <f>GT_Spot!T12</f>
        <v>0</v>
      </c>
      <c r="G12">
        <f>PPCL_NG!T12</f>
        <v>23.14</v>
      </c>
      <c r="H12">
        <f>PPCL_Spot!T12</f>
        <v>6.0517799352750821</v>
      </c>
      <c r="I12">
        <f>Bawana_NG!T12</f>
        <v>68.897148768880598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666.53824044478552</v>
      </c>
      <c r="P12" s="77">
        <v>75.23712890177822</v>
      </c>
      <c r="Q12" s="77">
        <v>26.796932234432234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438.39000000000004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194.89000000000001</v>
      </c>
      <c r="AB12" s="117">
        <f>-STOA!P12</f>
        <v>0</v>
      </c>
      <c r="AC12">
        <f t="shared" si="0"/>
        <v>13.305271735274991</v>
      </c>
      <c r="AD12">
        <f t="shared" si="1"/>
        <v>1498.6574254550646</v>
      </c>
      <c r="AE12">
        <f>'IDT-1'!F12</f>
        <v>0</v>
      </c>
      <c r="AF12" s="26"/>
      <c r="AG12">
        <f t="shared" si="2"/>
        <v>1498.6574254550646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12.021466905187836</v>
      </c>
      <c r="F13">
        <f>GT_Spot!T13</f>
        <v>0</v>
      </c>
      <c r="G13">
        <f>PPCL_NG!T13</f>
        <v>23.14</v>
      </c>
      <c r="H13">
        <f>PPCL_Spot!T13</f>
        <v>6</v>
      </c>
      <c r="I13">
        <f>Bawana_NG!T13</f>
        <v>68.897148768880598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666.53696822679149</v>
      </c>
      <c r="P13" s="77">
        <v>75.23712890177822</v>
      </c>
      <c r="Q13" s="77">
        <v>26.796932234432234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438.77000000000004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194.89000000000001</v>
      </c>
      <c r="AB13" s="117">
        <f>-STOA!P13</f>
        <v>0</v>
      </c>
      <c r="AC13">
        <f t="shared" si="0"/>
        <v>13.30814887632622</v>
      </c>
      <c r="AD13">
        <f t="shared" si="1"/>
        <v>1498.9814961607442</v>
      </c>
      <c r="AE13">
        <f>'IDT-1'!F13</f>
        <v>0</v>
      </c>
      <c r="AF13" s="26"/>
      <c r="AG13">
        <f t="shared" si="2"/>
        <v>1498.9814961607442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12.021466905187836</v>
      </c>
      <c r="F14">
        <f>GT_Spot!T14</f>
        <v>0</v>
      </c>
      <c r="G14">
        <f>PPCL_NG!T14</f>
        <v>23.14</v>
      </c>
      <c r="H14">
        <f>PPCL_Spot!T14</f>
        <v>6.0517799352750821</v>
      </c>
      <c r="I14">
        <f>Bawana_NG!T14</f>
        <v>68.897148768880598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647.3422926823464</v>
      </c>
      <c r="P14" s="77">
        <v>75.23712890177822</v>
      </c>
      <c r="Q14" s="77">
        <v>26.796932234432234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439.20000000000005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194.89000000000001</v>
      </c>
      <c r="AB14" s="117">
        <f>-STOA!P14</f>
        <v>0</v>
      </c>
      <c r="AC14">
        <f t="shared" si="0"/>
        <v>13.143475394965526</v>
      </c>
      <c r="AD14">
        <f t="shared" si="1"/>
        <v>1480.4332740329351</v>
      </c>
      <c r="AE14">
        <f>'IDT-1'!F14</f>
        <v>0</v>
      </c>
      <c r="AF14" s="26"/>
      <c r="AG14">
        <f t="shared" si="2"/>
        <v>1480.4332740329351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12.025052192066806</v>
      </c>
      <c r="F15">
        <f>GT_Spot!T15</f>
        <v>0</v>
      </c>
      <c r="G15">
        <f>PPCL_NG!T15</f>
        <v>23.14</v>
      </c>
      <c r="H15">
        <f>PPCL_Spot!T15</f>
        <v>6.0517799352750821</v>
      </c>
      <c r="I15">
        <f>Bawana_NG!T15</f>
        <v>68.897148768880598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646.69775264165798</v>
      </c>
      <c r="P15" s="77">
        <v>75.23712890177822</v>
      </c>
      <c r="Q15" s="77">
        <v>26.796932234432234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439.32000000000005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194.89000000000001</v>
      </c>
      <c r="AB15" s="117">
        <f>-STOA!P15</f>
        <v>0</v>
      </c>
      <c r="AC15">
        <f t="shared" si="0"/>
        <v>13.671578644463722</v>
      </c>
      <c r="AD15">
        <f t="shared" si="1"/>
        <v>1419.3842160296274</v>
      </c>
      <c r="AE15">
        <f>'IDT-1'!F15</f>
        <v>0</v>
      </c>
      <c r="AF15" s="26"/>
      <c r="AG15">
        <f t="shared" si="2"/>
        <v>1419.3842160296274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12.025052192066806</v>
      </c>
      <c r="F16">
        <f>GT_Spot!T16</f>
        <v>0</v>
      </c>
      <c r="G16">
        <f>PPCL_NG!T16</f>
        <v>23.14</v>
      </c>
      <c r="H16">
        <f>PPCL_Spot!T16</f>
        <v>6.0517799352750821</v>
      </c>
      <c r="I16">
        <f>Bawana_NG!T16</f>
        <v>68.897148768880598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647.68176486045786</v>
      </c>
      <c r="P16" s="77">
        <v>75.23712890177822</v>
      </c>
      <c r="Q16" s="77">
        <v>26.8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439.76000000000005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194.89000000000001</v>
      </c>
      <c r="AB16" s="117">
        <f>-STOA!P16</f>
        <v>0</v>
      </c>
      <c r="AC16">
        <f t="shared" si="0"/>
        <v>13.151449296994437</v>
      </c>
      <c r="AD16">
        <f t="shared" si="1"/>
        <v>1481.3314253614642</v>
      </c>
      <c r="AE16">
        <f>'IDT-1'!F16</f>
        <v>0</v>
      </c>
      <c r="AF16" s="26"/>
      <c r="AG16">
        <f t="shared" si="2"/>
        <v>1481.3314253614642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12.025052192066806</v>
      </c>
      <c r="F17">
        <f>GT_Spot!T17</f>
        <v>0</v>
      </c>
      <c r="G17">
        <f>PPCL_NG!T17</f>
        <v>23.14</v>
      </c>
      <c r="H17">
        <f>PPCL_Spot!T17</f>
        <v>6.0517799352750821</v>
      </c>
      <c r="I17">
        <f>Bawana_NG!T17</f>
        <v>68.897148768880598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647.68176486045786</v>
      </c>
      <c r="P17" s="77">
        <v>75.23712890177822</v>
      </c>
      <c r="Q17" s="77">
        <v>26.8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439.89000000000004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194.89000000000001</v>
      </c>
      <c r="AB17" s="117">
        <f>-STOA!P17</f>
        <v>0</v>
      </c>
      <c r="AC17">
        <f t="shared" si="0"/>
        <v>13.330155847438343</v>
      </c>
      <c r="AD17">
        <f t="shared" si="1"/>
        <v>1461.2827188110202</v>
      </c>
      <c r="AE17">
        <f>'IDT-1'!F17</f>
        <v>0</v>
      </c>
      <c r="AF17" s="26"/>
      <c r="AG17">
        <f t="shared" si="2"/>
        <v>1461.2827188110202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12.025052192066806</v>
      </c>
      <c r="F18">
        <f>GT_Spot!T18</f>
        <v>0</v>
      </c>
      <c r="G18">
        <f>PPCL_NG!T18</f>
        <v>23.14</v>
      </c>
      <c r="H18">
        <f>PPCL_Spot!T18</f>
        <v>6.0517799352750821</v>
      </c>
      <c r="I18">
        <f>Bawana_NG!T18</f>
        <v>68.897148768880598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647.68176486045786</v>
      </c>
      <c r="P18" s="77">
        <v>75.23712890177822</v>
      </c>
      <c r="Q18" s="77">
        <v>26.8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440.11000000000007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194.89000000000001</v>
      </c>
      <c r="AB18" s="117">
        <f>-STOA!P18</f>
        <v>0</v>
      </c>
      <c r="AC18">
        <f t="shared" si="0"/>
        <v>13.332091847438342</v>
      </c>
      <c r="AD18">
        <f t="shared" si="1"/>
        <v>1461.5007828110204</v>
      </c>
      <c r="AE18">
        <f>'IDT-1'!F18</f>
        <v>0</v>
      </c>
      <c r="AF18" s="26"/>
      <c r="AG18">
        <f t="shared" si="2"/>
        <v>1461.5007828110204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12.024326672458731</v>
      </c>
      <c r="F19">
        <f>GT_Spot!T19</f>
        <v>0</v>
      </c>
      <c r="G19">
        <f>PPCL_NG!T19</f>
        <v>23.14</v>
      </c>
      <c r="H19">
        <f>PPCL_Spot!T19</f>
        <v>6.56</v>
      </c>
      <c r="I19">
        <f>Bawana_NG!T19</f>
        <v>68.897148768880598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647.52669494805787</v>
      </c>
      <c r="P19" s="77">
        <v>75.23712890177822</v>
      </c>
      <c r="Q19" s="77">
        <v>26.8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390.30000000000007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194.89000000000001</v>
      </c>
      <c r="AB19" s="117">
        <f>-STOA!P19</f>
        <v>0</v>
      </c>
      <c r="AC19">
        <f t="shared" si="0"/>
        <v>13.340771560316018</v>
      </c>
      <c r="AD19">
        <f t="shared" si="1"/>
        <v>1362.0345277308595</v>
      </c>
      <c r="AE19">
        <f>'IDT-1'!F19</f>
        <v>0</v>
      </c>
      <c r="AF19" s="26"/>
      <c r="AG19">
        <f t="shared" si="2"/>
        <v>1362.0345277308595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12.024326672458731</v>
      </c>
      <c r="F20">
        <f>GT_Spot!T20</f>
        <v>0</v>
      </c>
      <c r="G20">
        <f>PPCL_NG!T20</f>
        <v>23.14</v>
      </c>
      <c r="H20">
        <f>PPCL_Spot!T20</f>
        <v>6.56</v>
      </c>
      <c r="I20">
        <f>Bawana_NG!T20</f>
        <v>68.897148768880598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646.54268272925799</v>
      </c>
      <c r="P20" s="77">
        <v>75.23712890177822</v>
      </c>
      <c r="Q20" s="77">
        <v>26.8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390.60000000000008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194.89000000000001</v>
      </c>
      <c r="AB20" s="117">
        <f>-STOA!P20</f>
        <v>0</v>
      </c>
      <c r="AC20">
        <f t="shared" si="0"/>
        <v>12.890845876680812</v>
      </c>
      <c r="AD20">
        <f t="shared" si="1"/>
        <v>1411.8004411956949</v>
      </c>
      <c r="AE20">
        <f>'IDT-1'!F20</f>
        <v>0</v>
      </c>
      <c r="AF20" s="26"/>
      <c r="AG20">
        <f t="shared" si="2"/>
        <v>1411.8004411956949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12.024326672458731</v>
      </c>
      <c r="F21">
        <f>GT_Spot!T21</f>
        <v>0</v>
      </c>
      <c r="G21">
        <f>PPCL_NG!T21</f>
        <v>23.14</v>
      </c>
      <c r="H21">
        <f>PPCL_Spot!T21</f>
        <v>6.56</v>
      </c>
      <c r="I21">
        <f>Bawana_NG!T21</f>
        <v>68.897148768880598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646.23577220748507</v>
      </c>
      <c r="P21" s="77">
        <v>75.23712890177822</v>
      </c>
      <c r="Q21" s="77">
        <v>26.8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390.53000000000009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194.89000000000001</v>
      </c>
      <c r="AB21" s="117">
        <f>-STOA!P21</f>
        <v>0</v>
      </c>
      <c r="AC21">
        <f t="shared" si="0"/>
        <v>12.887529064089209</v>
      </c>
      <c r="AD21">
        <f t="shared" si="1"/>
        <v>1411.4268474865135</v>
      </c>
      <c r="AE21">
        <f>'IDT-1'!F21</f>
        <v>0</v>
      </c>
      <c r="AF21" s="26"/>
      <c r="AG21">
        <f t="shared" si="2"/>
        <v>1411.4268474865135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12.024326672458731</v>
      </c>
      <c r="F22">
        <f>GT_Spot!T22</f>
        <v>0</v>
      </c>
      <c r="G22">
        <f>PPCL_NG!T22</f>
        <v>23.14</v>
      </c>
      <c r="H22">
        <f>PPCL_Spot!T22</f>
        <v>6.56</v>
      </c>
      <c r="I22">
        <f>Bawana_NG!T22</f>
        <v>68.897148768880598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646.23577220748507</v>
      </c>
      <c r="P22" s="77">
        <v>75.23712890177822</v>
      </c>
      <c r="Q22" s="77">
        <v>26.8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384.11000000000007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194.89000000000001</v>
      </c>
      <c r="AB22" s="117">
        <f>-STOA!P22</f>
        <v>0</v>
      </c>
      <c r="AC22">
        <f t="shared" si="0"/>
        <v>12.919814339311165</v>
      </c>
      <c r="AD22">
        <f t="shared" si="1"/>
        <v>1394.9745622112914</v>
      </c>
      <c r="AE22">
        <f>'IDT-1'!F22</f>
        <v>0</v>
      </c>
      <c r="AF22" s="26"/>
      <c r="AG22">
        <f t="shared" si="2"/>
        <v>1394.9745622112914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12.024326672458731</v>
      </c>
      <c r="F23">
        <f>GT_Spot!T23</f>
        <v>0</v>
      </c>
      <c r="G23">
        <f>PPCL_NG!T23</f>
        <v>23.14</v>
      </c>
      <c r="H23">
        <f>PPCL_Spot!T23</f>
        <v>6.56</v>
      </c>
      <c r="I23">
        <f>Bawana_NG!T23</f>
        <v>68.897148768880598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642.45421777726324</v>
      </c>
      <c r="P23" s="77">
        <v>75.23712890177822</v>
      </c>
      <c r="Q23" s="77">
        <v>26.91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383.98000000000008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-8</v>
      </c>
      <c r="AA23" s="117">
        <f>STOA!J23</f>
        <v>194.89000000000001</v>
      </c>
      <c r="AB23" s="117">
        <f>-STOA!P23</f>
        <v>0</v>
      </c>
      <c r="AC23">
        <f t="shared" si="0"/>
        <v>13.578854607056446</v>
      </c>
      <c r="AD23">
        <f t="shared" si="1"/>
        <v>1312.5139675133244</v>
      </c>
      <c r="AE23">
        <f>'IDT-1'!F23</f>
        <v>0</v>
      </c>
      <c r="AF23" s="26"/>
      <c r="AG23">
        <f t="shared" si="2"/>
        <v>1312.5139675133244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12.024326672458731</v>
      </c>
      <c r="F24">
        <f>GT_Spot!T24</f>
        <v>0</v>
      </c>
      <c r="G24">
        <f>PPCL_NG!T24</f>
        <v>23.14</v>
      </c>
      <c r="H24">
        <f>PPCL_Spot!T24</f>
        <v>6.56</v>
      </c>
      <c r="I24">
        <f>Bawana_NG!T24</f>
        <v>66.747260189631817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642.45503212452388</v>
      </c>
      <c r="P24" s="77">
        <v>75.23712890177822</v>
      </c>
      <c r="Q24" s="77">
        <v>26.796932234432234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383.98000000000008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-15</v>
      </c>
      <c r="AA24" s="117">
        <f>STOA!J24</f>
        <v>194.89000000000001</v>
      </c>
      <c r="AB24" s="117">
        <f>-STOA!P24</f>
        <v>0</v>
      </c>
      <c r="AC24">
        <f t="shared" si="0"/>
        <v>13.088406998801604</v>
      </c>
      <c r="AD24">
        <f t="shared" si="1"/>
        <v>1363.7422731240233</v>
      </c>
      <c r="AE24">
        <f>'IDT-1'!F24</f>
        <v>0</v>
      </c>
      <c r="AF24" s="26"/>
      <c r="AG24">
        <f t="shared" si="2"/>
        <v>1363.7422731240233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12.024326672458731</v>
      </c>
      <c r="F25">
        <f>GT_Spot!T25</f>
        <v>0</v>
      </c>
      <c r="G25">
        <f>PPCL_NG!T25</f>
        <v>23.14</v>
      </c>
      <c r="H25">
        <f>PPCL_Spot!T25</f>
        <v>6.56</v>
      </c>
      <c r="I25">
        <f>Bawana_NG!T25</f>
        <v>66.747260189631817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659.17046732117331</v>
      </c>
      <c r="P25" s="77">
        <v>75.23712890177822</v>
      </c>
      <c r="Q25" s="77">
        <v>26.796932234432234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383.94000000000005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-191</v>
      </c>
      <c r="AA25" s="117">
        <f>STOA!J25</f>
        <v>194.89000000000001</v>
      </c>
      <c r="AB25" s="117">
        <f>-STOA!P25</f>
        <v>0</v>
      </c>
      <c r="AC25">
        <f t="shared" si="0"/>
        <v>14.826080171550682</v>
      </c>
      <c r="AD25">
        <f t="shared" si="1"/>
        <v>1286.2600351479236</v>
      </c>
      <c r="AE25">
        <f>'IDT-1'!F25</f>
        <v>0</v>
      </c>
      <c r="AF25" s="26"/>
      <c r="AG25">
        <f t="shared" si="2"/>
        <v>1286.2600351479236</v>
      </c>
      <c r="AI25" s="75">
        <f>PXIL!J25</f>
        <v>0</v>
      </c>
      <c r="AJ25" s="75">
        <f>PXIL!P25</f>
        <v>0</v>
      </c>
      <c r="AK25" s="75">
        <f>RTM_IEX!J25</f>
        <v>43.58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12.024326672458731</v>
      </c>
      <c r="F26">
        <f>GT_Spot!T26</f>
        <v>0</v>
      </c>
      <c r="G26">
        <f>PPCL_NG!T26</f>
        <v>23.14</v>
      </c>
      <c r="H26">
        <f>PPCL_Spot!T26</f>
        <v>6.56</v>
      </c>
      <c r="I26">
        <f>Bawana_NG!T26</f>
        <v>66.747260189631817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800.55509277187411</v>
      </c>
      <c r="P26" s="77">
        <v>75.23712890177822</v>
      </c>
      <c r="Q26" s="77">
        <v>26.796932234432234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433.80000000000007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-451</v>
      </c>
      <c r="AA26" s="117">
        <f>STOA!J26</f>
        <v>194.89000000000001</v>
      </c>
      <c r="AB26" s="117">
        <f>-STOA!P26</f>
        <v>0</v>
      </c>
      <c r="AC26">
        <f t="shared" si="0"/>
        <v>19.541674031287634</v>
      </c>
      <c r="AD26">
        <f t="shared" si="1"/>
        <v>1295.0990667388878</v>
      </c>
      <c r="AE26">
        <f>'IDT-1'!F26</f>
        <v>0</v>
      </c>
      <c r="AF26" s="26"/>
      <c r="AG26">
        <f t="shared" si="2"/>
        <v>1295.0990667388878</v>
      </c>
      <c r="AI26" s="75">
        <f>PXIL!J26</f>
        <v>0</v>
      </c>
      <c r="AJ26" s="75">
        <f>PXIL!P26</f>
        <v>0</v>
      </c>
      <c r="AK26" s="75">
        <f>RTM_IEX!J26</f>
        <v>125.89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12.024326672458731</v>
      </c>
      <c r="F27">
        <f>GT_Spot!T27</f>
        <v>0</v>
      </c>
      <c r="G27">
        <f>PPCL_NG!T27</f>
        <v>23.14</v>
      </c>
      <c r="H27">
        <f>PPCL_Spot!T27</f>
        <v>6.56</v>
      </c>
      <c r="I27">
        <f>Bawana_NG!T27</f>
        <v>66.747260189631817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697.96955137681232</v>
      </c>
      <c r="P27" s="77">
        <v>75.23712890177822</v>
      </c>
      <c r="Q27" s="77">
        <v>26.796932234432234</v>
      </c>
      <c r="R27" s="80">
        <v>4.9825447112927952</v>
      </c>
      <c r="S27" s="80">
        <v>0</v>
      </c>
      <c r="T27" s="78">
        <f>SUMPRODUCT(LTA!F27:AJ27,LTA!F$101:AJ$101,LTA!F$105:AJ$105)</f>
        <v>0.33</v>
      </c>
      <c r="U27" s="78">
        <f>SUMPRODUCT(LTA!F27:AJ27,LTA!F$102:AJ$102,LTA!F$105:AJ$105)</f>
        <v>436.19000000000005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-210</v>
      </c>
      <c r="AA27" s="117">
        <f>STOA!J27</f>
        <v>194.89000000000001</v>
      </c>
      <c r="AB27" s="117">
        <f>-STOA!P27</f>
        <v>0</v>
      </c>
      <c r="AC27">
        <f t="shared" si="0"/>
        <v>15.90314930373116</v>
      </c>
      <c r="AD27">
        <f t="shared" si="1"/>
        <v>1268.9645947826752</v>
      </c>
      <c r="AE27">
        <f>'IDT-1'!F27</f>
        <v>0</v>
      </c>
      <c r="AF27" s="26"/>
      <c r="AG27">
        <f t="shared" si="2"/>
        <v>1268.9645947826752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12.024326672458731</v>
      </c>
      <c r="F28">
        <f>GT_Spot!T28</f>
        <v>0</v>
      </c>
      <c r="G28">
        <f>PPCL_NG!T28</f>
        <v>23.14</v>
      </c>
      <c r="H28">
        <f>PPCL_Spot!T28</f>
        <v>6.56</v>
      </c>
      <c r="I28">
        <f>Bawana_NG!T28</f>
        <v>66.747260189631817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876.35319238335944</v>
      </c>
      <c r="P28" s="77">
        <v>75.23712890177822</v>
      </c>
      <c r="Q28" s="77">
        <v>26.796932234432234</v>
      </c>
      <c r="R28" s="80">
        <v>10.150000000000002</v>
      </c>
      <c r="S28" s="80">
        <v>0</v>
      </c>
      <c r="T28" s="78">
        <f>SUMPRODUCT(LTA!F28:AJ28,LTA!F$101:AJ$101,LTA!F$105:AJ$105)</f>
        <v>1.42</v>
      </c>
      <c r="U28" s="78">
        <f>SUMPRODUCT(LTA!F28:AJ28,LTA!F$102:AJ$102,LTA!F$105:AJ$105)</f>
        <v>439.77000000000004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-404.93</v>
      </c>
      <c r="AA28" s="117">
        <f>STOA!J28</f>
        <v>194.89000000000001</v>
      </c>
      <c r="AB28" s="117">
        <f>-STOA!P28</f>
        <v>0</v>
      </c>
      <c r="AC28">
        <f t="shared" si="0"/>
        <v>18.846201972921165</v>
      </c>
      <c r="AD28">
        <f t="shared" si="1"/>
        <v>1309.3126384087395</v>
      </c>
      <c r="AE28">
        <f>'IDT-1'!F28</f>
        <v>0</v>
      </c>
      <c r="AF28" s="26"/>
      <c r="AG28">
        <f t="shared" si="2"/>
        <v>1309.3126384087395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12.024326672458731</v>
      </c>
      <c r="F29">
        <f>GT_Spot!T29</f>
        <v>0</v>
      </c>
      <c r="G29">
        <f>PPCL_NG!T29</f>
        <v>23.14</v>
      </c>
      <c r="H29">
        <f>PPCL_Spot!T29</f>
        <v>6.56</v>
      </c>
      <c r="I29">
        <f>Bawana_NG!T29</f>
        <v>66.747260189631817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876.35319238335944</v>
      </c>
      <c r="P29" s="77">
        <v>75.23712890177822</v>
      </c>
      <c r="Q29" s="77">
        <v>26.796932234432234</v>
      </c>
      <c r="R29" s="80">
        <v>16.07</v>
      </c>
      <c r="S29" s="80">
        <v>0</v>
      </c>
      <c r="T29" s="78">
        <f>SUMPRODUCT(LTA!F29:AJ29,LTA!F$101:AJ$101,LTA!F$105:AJ$105)</f>
        <v>3.3499999999999996</v>
      </c>
      <c r="U29" s="78">
        <f>SUMPRODUCT(LTA!F29:AJ29,LTA!F$102:AJ$102,LTA!F$105:AJ$105)</f>
        <v>443.31000000000006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-473</v>
      </c>
      <c r="AA29" s="117">
        <f>STOA!J29</f>
        <v>194.89000000000001</v>
      </c>
      <c r="AB29" s="117">
        <f>-STOA!P29</f>
        <v>0</v>
      </c>
      <c r="AC29">
        <f t="shared" si="0"/>
        <v>19.550768113356998</v>
      </c>
      <c r="AD29">
        <f t="shared" si="1"/>
        <v>1251.9280722683034</v>
      </c>
      <c r="AE29">
        <f>'IDT-1'!F29</f>
        <v>0</v>
      </c>
      <c r="AF29" s="26"/>
      <c r="AG29">
        <f t="shared" si="2"/>
        <v>1251.9280722683034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12.024326672458731</v>
      </c>
      <c r="F30">
        <f>GT_Spot!T30</f>
        <v>0</v>
      </c>
      <c r="G30">
        <f>PPCL_NG!T30</f>
        <v>23.14</v>
      </c>
      <c r="H30">
        <f>PPCL_Spot!T30</f>
        <v>6.56</v>
      </c>
      <c r="I30">
        <f>Bawana_NG!T30</f>
        <v>66.747260189631817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818.24798369667405</v>
      </c>
      <c r="P30" s="77">
        <v>75.23712890177822</v>
      </c>
      <c r="Q30" s="77">
        <v>26.796932234432234</v>
      </c>
      <c r="R30" s="80">
        <v>19.2</v>
      </c>
      <c r="S30" s="80">
        <v>0</v>
      </c>
      <c r="T30" s="78">
        <f>SUMPRODUCT(LTA!F30:AJ30,LTA!F$101:AJ$101,LTA!F$105:AJ$105)</f>
        <v>6.51</v>
      </c>
      <c r="U30" s="78">
        <f>SUMPRODUCT(LTA!F30:AJ30,LTA!F$102:AJ$102,LTA!F$105:AJ$105)</f>
        <v>447.10000000000008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-373.38</v>
      </c>
      <c r="AA30" s="117">
        <f>STOA!J30</f>
        <v>194.89000000000001</v>
      </c>
      <c r="AB30" s="117">
        <f>-STOA!P30</f>
        <v>0</v>
      </c>
      <c r="AC30">
        <f t="shared" si="0"/>
        <v>18.243707213153073</v>
      </c>
      <c r="AD30">
        <f t="shared" si="1"/>
        <v>1304.8299244818222</v>
      </c>
      <c r="AE30">
        <f>'IDT-1'!F30</f>
        <v>0</v>
      </c>
      <c r="AF30" s="26"/>
      <c r="AG30">
        <f t="shared" si="2"/>
        <v>1304.8299244818222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12.024326672458731</v>
      </c>
      <c r="F31">
        <f>GT_Spot!T31</f>
        <v>0</v>
      </c>
      <c r="G31">
        <f>PPCL_NG!T31</f>
        <v>23.14</v>
      </c>
      <c r="H31">
        <f>PPCL_Spot!T31</f>
        <v>6.06</v>
      </c>
      <c r="I31">
        <f>Bawana_NG!T31</f>
        <v>66.747260189631817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684.73678832376527</v>
      </c>
      <c r="P31" s="77">
        <v>75.23712890177822</v>
      </c>
      <c r="Q31" s="77">
        <v>26.796932234432234</v>
      </c>
      <c r="R31" s="80">
        <v>19.2</v>
      </c>
      <c r="S31" s="80">
        <v>0</v>
      </c>
      <c r="T31" s="78">
        <f>SUMPRODUCT(LTA!F31:AJ31,LTA!F$101:AJ$101,LTA!F$105:AJ$105)</f>
        <v>10.42</v>
      </c>
      <c r="U31" s="78">
        <f>SUMPRODUCT(LTA!F31:AJ31,LTA!F$102:AJ$102,LTA!F$105:AJ$105)</f>
        <v>452.12000000000006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-253</v>
      </c>
      <c r="AA31" s="117">
        <f>STOA!J31</f>
        <v>194.89000000000001</v>
      </c>
      <c r="AB31" s="117">
        <f>-STOA!P31</f>
        <v>0</v>
      </c>
      <c r="AC31">
        <f t="shared" si="0"/>
        <v>16.074243702749602</v>
      </c>
      <c r="AD31">
        <f t="shared" si="1"/>
        <v>1302.298192619317</v>
      </c>
      <c r="AE31">
        <f>'IDT-1'!F31</f>
        <v>0</v>
      </c>
      <c r="AF31" s="26"/>
      <c r="AG31">
        <f t="shared" si="2"/>
        <v>1302.298192619317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12.024326672458731</v>
      </c>
      <c r="F32">
        <f>GT_Spot!T32</f>
        <v>0</v>
      </c>
      <c r="G32">
        <f>PPCL_NG!T32</f>
        <v>23.14</v>
      </c>
      <c r="H32">
        <f>PPCL_Spot!T32</f>
        <v>6.09</v>
      </c>
      <c r="I32">
        <f>Bawana_NG!T32</f>
        <v>66.747260189631817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686.16680443872667</v>
      </c>
      <c r="P32" s="77">
        <v>75.23712890177822</v>
      </c>
      <c r="Q32" s="77">
        <v>26.796932234432234</v>
      </c>
      <c r="R32" s="80">
        <v>19.2</v>
      </c>
      <c r="S32" s="80">
        <v>0</v>
      </c>
      <c r="T32" s="78">
        <f>SUMPRODUCT(LTA!F32:AJ32,LTA!F$101:AJ$101,LTA!F$105:AJ$105)</f>
        <v>15.26</v>
      </c>
      <c r="U32" s="78">
        <f>SUMPRODUCT(LTA!F32:AJ32,LTA!F$102:AJ$102,LTA!F$105:AJ$105)</f>
        <v>457.85000000000008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-269</v>
      </c>
      <c r="AA32" s="117">
        <f>STOA!J32</f>
        <v>194.89000000000001</v>
      </c>
      <c r="AB32" s="117">
        <f>-STOA!P32</f>
        <v>0</v>
      </c>
      <c r="AC32">
        <f t="shared" si="0"/>
        <v>16.322157884916386</v>
      </c>
      <c r="AD32">
        <f t="shared" si="1"/>
        <v>1298.0802945521116</v>
      </c>
      <c r="AE32">
        <f>'IDT-1'!F32</f>
        <v>0</v>
      </c>
      <c r="AF32" s="26"/>
      <c r="AG32">
        <f t="shared" si="2"/>
        <v>1298.0802945521116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12.024326672458731</v>
      </c>
      <c r="F33">
        <f>GT_Spot!T33</f>
        <v>0</v>
      </c>
      <c r="G33">
        <f>PPCL_NG!T33</f>
        <v>23.14</v>
      </c>
      <c r="H33">
        <f>PPCL_Spot!T33</f>
        <v>6.09</v>
      </c>
      <c r="I33">
        <f>Bawana_NG!T33</f>
        <v>66.747260189631817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686.78826417810774</v>
      </c>
      <c r="P33" s="77">
        <v>75.86</v>
      </c>
      <c r="Q33" s="77">
        <v>26.796932234432234</v>
      </c>
      <c r="R33" s="80">
        <v>19.2</v>
      </c>
      <c r="S33" s="80">
        <v>0</v>
      </c>
      <c r="T33" s="78">
        <f>SUMPRODUCT(LTA!F33:AJ33,LTA!F$101:AJ$101,LTA!F$105:AJ$105)</f>
        <v>22.12</v>
      </c>
      <c r="U33" s="78">
        <f>SUMPRODUCT(LTA!F33:AJ33,LTA!F$102:AJ$102,LTA!F$105:AJ$105)</f>
        <v>456.53000000000009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-293</v>
      </c>
      <c r="AA33" s="117">
        <f>STOA!J33</f>
        <v>194.89000000000001</v>
      </c>
      <c r="AB33" s="117">
        <f>-STOA!P33</f>
        <v>0</v>
      </c>
      <c r="AC33">
        <f t="shared" si="0"/>
        <v>17.438357171428535</v>
      </c>
      <c r="AD33">
        <f t="shared" si="1"/>
        <v>1184.7484261032023</v>
      </c>
      <c r="AE33">
        <f>'IDT-1'!F33</f>
        <v>0</v>
      </c>
      <c r="AF33" s="26"/>
      <c r="AG33">
        <f t="shared" si="2"/>
        <v>1184.7484261032023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-95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12.024326672458731</v>
      </c>
      <c r="F34">
        <f>GT_Spot!T34</f>
        <v>0</v>
      </c>
      <c r="G34">
        <f>PPCL_NG!T34</f>
        <v>23.14</v>
      </c>
      <c r="H34">
        <f>PPCL_Spot!T34</f>
        <v>6.09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663.05747770502535</v>
      </c>
      <c r="P34" s="77">
        <v>75.86</v>
      </c>
      <c r="Q34" s="77">
        <v>7.7488654662567704</v>
      </c>
      <c r="R34" s="80">
        <v>19.2</v>
      </c>
      <c r="S34" s="80">
        <v>0</v>
      </c>
      <c r="T34" s="78">
        <f>SUMPRODUCT(LTA!F34:AJ34,LTA!F$101:AJ$101,LTA!F$105:AJ$105)</f>
        <v>40.32</v>
      </c>
      <c r="U34" s="78">
        <f>SUMPRODUCT(LTA!F34:AJ34,LTA!F$102:AJ$102,LTA!F$105:AJ$105)</f>
        <v>450.84000000000009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-145</v>
      </c>
      <c r="AA34" s="117">
        <f>STOA!J34</f>
        <v>194.89000000000001</v>
      </c>
      <c r="AB34" s="117">
        <f>-STOA!P34</f>
        <v>0</v>
      </c>
      <c r="AC34">
        <f t="shared" si="0"/>
        <v>15.843824412784732</v>
      </c>
      <c r="AD34">
        <f t="shared" si="1"/>
        <v>1272.3268454309566</v>
      </c>
      <c r="AE34">
        <f>'IDT-1'!F34</f>
        <v>0</v>
      </c>
      <c r="AF34" s="26"/>
      <c r="AG34">
        <f t="shared" si="2"/>
        <v>1272.3268454309566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-110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12.021466905187836</v>
      </c>
      <c r="F35">
        <f>GT_Spot!T35</f>
        <v>0</v>
      </c>
      <c r="G35">
        <f>PPCL_NG!T35</f>
        <v>23.14</v>
      </c>
      <c r="H35">
        <f>PPCL_Spot!T35</f>
        <v>6.09</v>
      </c>
      <c r="I35">
        <f>Bawana_NG!T35</f>
        <v>53.93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660.43096518604887</v>
      </c>
      <c r="P35" s="77">
        <v>75.86</v>
      </c>
      <c r="Q35" s="77">
        <v>7.7500000000000009</v>
      </c>
      <c r="R35" s="80">
        <v>19.2</v>
      </c>
      <c r="S35" s="80">
        <v>0</v>
      </c>
      <c r="T35" s="78">
        <f>SUMPRODUCT(LTA!F35:AJ35,LTA!F$101:AJ$101,LTA!F$105:AJ$105)</f>
        <v>47.910000000000004</v>
      </c>
      <c r="U35" s="78">
        <f>SUMPRODUCT(LTA!F35:AJ35,LTA!F$102:AJ$102,LTA!F$105:AJ$105)</f>
        <v>415.5800000000001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-160</v>
      </c>
      <c r="AA35" s="117">
        <f>STOA!J35</f>
        <v>194.89000000000001</v>
      </c>
      <c r="AB35" s="117">
        <f>-STOA!P35</f>
        <v>0</v>
      </c>
      <c r="AC35">
        <f t="shared" si="0"/>
        <v>16.144471571894414</v>
      </c>
      <c r="AD35">
        <f t="shared" si="1"/>
        <v>1185.6579605193426</v>
      </c>
      <c r="AE35">
        <f>'IDT-1'!F35</f>
        <v>0</v>
      </c>
      <c r="AF35" s="26"/>
      <c r="AG35">
        <f t="shared" si="2"/>
        <v>1185.6579605193426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-155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12.021466905187836</v>
      </c>
      <c r="F36">
        <f>GT_Spot!T36</f>
        <v>0</v>
      </c>
      <c r="G36">
        <f>PPCL_NG!T36</f>
        <v>23.14</v>
      </c>
      <c r="H36">
        <f>PPCL_Spot!T36</f>
        <v>6.09</v>
      </c>
      <c r="I36">
        <f>Bawana_NG!T36</f>
        <v>53.93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660.43094424034359</v>
      </c>
      <c r="P36" s="77">
        <v>75.86</v>
      </c>
      <c r="Q36" s="77">
        <v>7.7500000000000009</v>
      </c>
      <c r="R36" s="80">
        <v>19.2</v>
      </c>
      <c r="S36" s="80">
        <v>0</v>
      </c>
      <c r="T36" s="78">
        <f>SUMPRODUCT(LTA!F36:AJ36,LTA!F$101:AJ$101,LTA!F$105:AJ$105)</f>
        <v>53.89</v>
      </c>
      <c r="U36" s="78">
        <f>SUMPRODUCT(LTA!F36:AJ36,LTA!F$102:AJ$102,LTA!F$105:AJ$105)</f>
        <v>417.31000000000012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-172</v>
      </c>
      <c r="AA36" s="117">
        <f>STOA!J36</f>
        <v>194.89000000000001</v>
      </c>
      <c r="AB36" s="117">
        <f>-STOA!P36</f>
        <v>0</v>
      </c>
      <c r="AC36">
        <f t="shared" si="0"/>
        <v>15.830559904117807</v>
      </c>
      <c r="AD36">
        <f t="shared" si="1"/>
        <v>1236.6818512414141</v>
      </c>
      <c r="AE36">
        <f>'IDT-1'!F36</f>
        <v>0</v>
      </c>
      <c r="AF36" s="26"/>
      <c r="AG36">
        <f t="shared" si="2"/>
        <v>1236.6818512414141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12.021466905187836</v>
      </c>
      <c r="F37">
        <f>GT_Spot!T37</f>
        <v>0</v>
      </c>
      <c r="G37">
        <f>PPCL_NG!T37</f>
        <v>23.14</v>
      </c>
      <c r="H37">
        <f>PPCL_Spot!T37</f>
        <v>6.06</v>
      </c>
      <c r="I37">
        <f>Bawana_NG!T37</f>
        <v>53.93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661.04527548488431</v>
      </c>
      <c r="P37" s="77">
        <v>75.677112111730153</v>
      </c>
      <c r="Q37" s="77">
        <v>7.92</v>
      </c>
      <c r="R37" s="80">
        <v>19.2</v>
      </c>
      <c r="S37" s="80">
        <v>0</v>
      </c>
      <c r="T37" s="78">
        <f>SUMPRODUCT(LTA!F37:AJ37,LTA!F$101:AJ$101,LTA!F$105:AJ$105)</f>
        <v>64.42</v>
      </c>
      <c r="U37" s="78">
        <f>SUMPRODUCT(LTA!F37:AJ37,LTA!F$102:AJ$102,LTA!F$105:AJ$105)</f>
        <v>419.41000000000008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-185</v>
      </c>
      <c r="AA37" s="117">
        <f>STOA!J37</f>
        <v>194.89000000000001</v>
      </c>
      <c r="AB37" s="117">
        <f>-STOA!P37</f>
        <v>0</v>
      </c>
      <c r="AC37">
        <f t="shared" si="0"/>
        <v>16.062148263441529</v>
      </c>
      <c r="AD37">
        <f t="shared" si="1"/>
        <v>1236.6517062383609</v>
      </c>
      <c r="AE37">
        <f>'IDT-1'!F37</f>
        <v>0</v>
      </c>
      <c r="AF37" s="26"/>
      <c r="AG37">
        <f t="shared" si="2"/>
        <v>1236.6517062383609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12.021466905187836</v>
      </c>
      <c r="F38">
        <f>GT_Spot!T38</f>
        <v>0</v>
      </c>
      <c r="G38">
        <f>PPCL_NG!T38</f>
        <v>23.14</v>
      </c>
      <c r="H38">
        <f>PPCL_Spot!T38</f>
        <v>6.36</v>
      </c>
      <c r="I38">
        <f>Bawana_NG!T38</f>
        <v>53.93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661.04538024139208</v>
      </c>
      <c r="P38" s="77">
        <v>75.677112111730153</v>
      </c>
      <c r="Q38" s="77">
        <v>7.92</v>
      </c>
      <c r="R38" s="80">
        <v>19.2</v>
      </c>
      <c r="S38" s="80">
        <v>0</v>
      </c>
      <c r="T38" s="78">
        <f>SUMPRODUCT(LTA!F38:AJ38,LTA!F$101:AJ$101,LTA!F$105:AJ$105)</f>
        <v>48.28</v>
      </c>
      <c r="U38" s="78">
        <f>SUMPRODUCT(LTA!F38:AJ38,LTA!F$102:AJ$102,LTA!F$105:AJ$105)</f>
        <v>421.62000000000006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-198</v>
      </c>
      <c r="AA38" s="117">
        <f>STOA!J38</f>
        <v>194.89000000000001</v>
      </c>
      <c r="AB38" s="117">
        <f>-STOA!P38</f>
        <v>0</v>
      </c>
      <c r="AC38">
        <f t="shared" si="0"/>
        <v>16.057620843087335</v>
      </c>
      <c r="AD38">
        <f t="shared" si="1"/>
        <v>1210.0263384152229</v>
      </c>
      <c r="AE38">
        <f>'IDT-1'!F38</f>
        <v>0</v>
      </c>
      <c r="AF38" s="26"/>
      <c r="AG38">
        <f t="shared" si="2"/>
        <v>1210.0263384152229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11.914132379248658</v>
      </c>
      <c r="F39">
        <f>GT_Spot!T39</f>
        <v>0</v>
      </c>
      <c r="G39">
        <f>PPCL_NG!T39</f>
        <v>23.14</v>
      </c>
      <c r="H39">
        <f>PPCL_Spot!T39</f>
        <v>6.36</v>
      </c>
      <c r="I39">
        <f>Bawana_NG!T39</f>
        <v>53.93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635.92465480122758</v>
      </c>
      <c r="P39" s="77">
        <v>77.69</v>
      </c>
      <c r="Q39" s="77">
        <v>17.023067772170151</v>
      </c>
      <c r="R39" s="80">
        <v>19.2</v>
      </c>
      <c r="S39" s="80">
        <v>0</v>
      </c>
      <c r="T39" s="78">
        <f>SUMPRODUCT(LTA!F39:AJ39,LTA!F$101:AJ$101,LTA!F$105:AJ$105)</f>
        <v>52.11</v>
      </c>
      <c r="U39" s="78">
        <f>SUMPRODUCT(LTA!F39:AJ39,LTA!F$102:AJ$102,LTA!F$105:AJ$105)</f>
        <v>420.37000000000006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-204</v>
      </c>
      <c r="AA39" s="117">
        <f>STOA!J39</f>
        <v>194.89000000000001</v>
      </c>
      <c r="AB39" s="117">
        <f>-STOA!P39</f>
        <v>0</v>
      </c>
      <c r="AC39">
        <f t="shared" si="0"/>
        <v>16.231360278385552</v>
      </c>
      <c r="AD39">
        <f t="shared" si="1"/>
        <v>1167.320494674261</v>
      </c>
      <c r="AE39">
        <f>'IDT-1'!F39</f>
        <v>0</v>
      </c>
      <c r="AF39" s="26"/>
      <c r="AG39">
        <f t="shared" si="2"/>
        <v>1167.320494674261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11.914132379248658</v>
      </c>
      <c r="F40">
        <f>GT_Spot!T40</f>
        <v>0</v>
      </c>
      <c r="G40">
        <f>PPCL_NG!T40</f>
        <v>23.14</v>
      </c>
      <c r="H40">
        <f>PPCL_Spot!T40</f>
        <v>6.36</v>
      </c>
      <c r="I40">
        <f>Bawana_NG!T40</f>
        <v>53.93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641.14700607293526</v>
      </c>
      <c r="P40" s="77">
        <v>77.69</v>
      </c>
      <c r="Q40" s="77">
        <v>17.023067772170151</v>
      </c>
      <c r="R40" s="80">
        <v>19.2</v>
      </c>
      <c r="S40" s="80">
        <v>0</v>
      </c>
      <c r="T40" s="78">
        <f>SUMPRODUCT(LTA!F40:AJ40,LTA!F$101:AJ$101,LTA!F$105:AJ$105)</f>
        <v>56.269999999999996</v>
      </c>
      <c r="U40" s="78">
        <f>SUMPRODUCT(LTA!F40:AJ40,LTA!F$102:AJ$102,LTA!F$105:AJ$105)</f>
        <v>426.23000000000013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-168</v>
      </c>
      <c r="AA40" s="117">
        <f>STOA!J40</f>
        <v>194.89000000000001</v>
      </c>
      <c r="AB40" s="117">
        <f>-STOA!P40</f>
        <v>0</v>
      </c>
      <c r="AC40">
        <f t="shared" si="0"/>
        <v>15.823927190722664</v>
      </c>
      <c r="AD40">
        <f t="shared" si="1"/>
        <v>1243.9702790336316</v>
      </c>
      <c r="AE40">
        <f>'IDT-1'!F40</f>
        <v>0</v>
      </c>
      <c r="AF40" s="26"/>
      <c r="AG40">
        <f t="shared" si="2"/>
        <v>1243.9702790336316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11.914132379248658</v>
      </c>
      <c r="F41">
        <f>GT_Spot!T41</f>
        <v>0</v>
      </c>
      <c r="G41">
        <f>PPCL_NG!T41</f>
        <v>23.14</v>
      </c>
      <c r="H41">
        <f>PPCL_Spot!T41</f>
        <v>6.36</v>
      </c>
      <c r="I41">
        <f>Bawana_NG!T41</f>
        <v>56.292653811701477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641.3657659540853</v>
      </c>
      <c r="P41" s="77">
        <v>38.732962821297427</v>
      </c>
      <c r="Q41" s="77">
        <v>7.75</v>
      </c>
      <c r="R41" s="80">
        <v>19.2</v>
      </c>
      <c r="S41" s="80">
        <v>0</v>
      </c>
      <c r="T41" s="78">
        <f>SUMPRODUCT(LTA!F41:AJ41,LTA!F$101:AJ$101,LTA!F$105:AJ$105)</f>
        <v>63.38</v>
      </c>
      <c r="U41" s="78">
        <f>SUMPRODUCT(LTA!F41:AJ41,LTA!F$102:AJ$102,LTA!F$105:AJ$105)</f>
        <v>436.44000000000011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-138</v>
      </c>
      <c r="AA41" s="117">
        <f>STOA!J41</f>
        <v>194.89000000000001</v>
      </c>
      <c r="AB41" s="117">
        <f>-STOA!P41</f>
        <v>0</v>
      </c>
      <c r="AC41">
        <f t="shared" si="0"/>
        <v>15.130728331542313</v>
      </c>
      <c r="AD41">
        <f t="shared" si="1"/>
        <v>1266.3347866347908</v>
      </c>
      <c r="AE41">
        <f>'IDT-1'!F41</f>
        <v>0</v>
      </c>
      <c r="AF41" s="26"/>
      <c r="AG41">
        <f t="shared" si="2"/>
        <v>1266.3347866347908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-80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11.914132379248658</v>
      </c>
      <c r="F42">
        <f>GT_Spot!T42</f>
        <v>0</v>
      </c>
      <c r="G42">
        <f>PPCL_NG!T42</f>
        <v>23.14</v>
      </c>
      <c r="H42">
        <f>PPCL_Spot!T42</f>
        <v>6.36</v>
      </c>
      <c r="I42">
        <f>Bawana_NG!T42</f>
        <v>56.292653811701477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641.36587071059296</v>
      </c>
      <c r="P42" s="77">
        <v>38.732962821297427</v>
      </c>
      <c r="Q42" s="77">
        <v>7.75</v>
      </c>
      <c r="R42" s="80">
        <v>19.2</v>
      </c>
      <c r="S42" s="80">
        <v>0</v>
      </c>
      <c r="T42" s="78">
        <f>SUMPRODUCT(LTA!F42:AJ42,LTA!F$101:AJ$101,LTA!F$105:AJ$105)</f>
        <v>70.45</v>
      </c>
      <c r="U42" s="78">
        <f>SUMPRODUCT(LTA!F42:AJ42,LTA!F$102:AJ$102,LTA!F$105:AJ$105)</f>
        <v>450.3900000000001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194.89000000000001</v>
      </c>
      <c r="AB42" s="117">
        <f>-STOA!P42</f>
        <v>0</v>
      </c>
      <c r="AC42">
        <f t="shared" si="0"/>
        <v>14.978336407556156</v>
      </c>
      <c r="AD42">
        <f t="shared" si="1"/>
        <v>1325.5072833152847</v>
      </c>
      <c r="AE42">
        <f>'IDT-1'!F42</f>
        <v>0</v>
      </c>
      <c r="AF42" s="26"/>
      <c r="AG42">
        <f t="shared" si="2"/>
        <v>1325.5072833152847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-180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11.914132379248658</v>
      </c>
      <c r="F43">
        <f>GT_Spot!T43</f>
        <v>0</v>
      </c>
      <c r="G43">
        <f>PPCL_NG!T43</f>
        <v>23.14</v>
      </c>
      <c r="H43">
        <f>PPCL_Spot!T43</f>
        <v>6.06</v>
      </c>
      <c r="I43">
        <f>Bawana_NG!T43</f>
        <v>56.292653811701477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641.61984236108572</v>
      </c>
      <c r="P43" s="77">
        <v>38.732962821297427</v>
      </c>
      <c r="Q43" s="77">
        <v>7.75</v>
      </c>
      <c r="R43" s="80">
        <v>19.2</v>
      </c>
      <c r="S43" s="80">
        <v>0</v>
      </c>
      <c r="T43" s="78">
        <f>SUMPRODUCT(LTA!F43:AJ43,LTA!F$101:AJ$101,LTA!F$105:AJ$105)</f>
        <v>60.86</v>
      </c>
      <c r="U43" s="78">
        <f>SUMPRODUCT(LTA!F43:AJ43,LTA!F$102:AJ$102,LTA!F$105:AJ$105)</f>
        <v>456.44000000000011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194.89000000000001</v>
      </c>
      <c r="AB43" s="117">
        <f>-STOA!P43</f>
        <v>0</v>
      </c>
      <c r="AC43">
        <f t="shared" si="0"/>
        <v>14.147747881082914</v>
      </c>
      <c r="AD43">
        <f t="shared" si="1"/>
        <v>1412.7518434922506</v>
      </c>
      <c r="AE43">
        <f>'IDT-1'!F43</f>
        <v>0</v>
      </c>
      <c r="AF43" s="26"/>
      <c r="AG43">
        <f t="shared" si="2"/>
        <v>1412.7518434922506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-90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12.083459328696703</v>
      </c>
      <c r="F44">
        <f>GT_Spot!T44</f>
        <v>0</v>
      </c>
      <c r="G44">
        <f>PPCL_NG!T44</f>
        <v>23.14</v>
      </c>
      <c r="H44">
        <f>PPCL_Spot!T44</f>
        <v>6.09</v>
      </c>
      <c r="I44">
        <f>Bawana_NG!T44</f>
        <v>56.292653811701477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641.61994503191158</v>
      </c>
      <c r="P44" s="77">
        <v>38.732962821297427</v>
      </c>
      <c r="Q44" s="77">
        <v>7.75</v>
      </c>
      <c r="R44" s="80">
        <v>19.2</v>
      </c>
      <c r="S44" s="80">
        <v>0</v>
      </c>
      <c r="T44" s="78">
        <f>SUMPRODUCT(LTA!F44:AJ44,LTA!F$101:AJ$101,LTA!F$105:AJ$105)</f>
        <v>64.570000000000007</v>
      </c>
      <c r="U44" s="78">
        <f>SUMPRODUCT(LTA!F44:AJ44,LTA!F$102:AJ$102,LTA!F$105:AJ$105)</f>
        <v>460.40000000000015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194.89000000000001</v>
      </c>
      <c r="AB44" s="117">
        <f>-STOA!P44</f>
        <v>0</v>
      </c>
      <c r="AC44">
        <f t="shared" si="0"/>
        <v>14.305780136963278</v>
      </c>
      <c r="AD44">
        <f t="shared" si="1"/>
        <v>1410.4632408566442</v>
      </c>
      <c r="AE44">
        <f>'IDT-1'!F44</f>
        <v>0</v>
      </c>
      <c r="AF44" s="26"/>
      <c r="AG44">
        <f t="shared" si="2"/>
        <v>1410.4632408566442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12.081009685940709</v>
      </c>
      <c r="F45">
        <f>GT_Spot!T45</f>
        <v>0</v>
      </c>
      <c r="G45">
        <f>PPCL_NG!T45</f>
        <v>23.14</v>
      </c>
      <c r="H45">
        <f>PPCL_Spot!T45</f>
        <v>6.09</v>
      </c>
      <c r="I45">
        <f>Bawana_NG!T45</f>
        <v>56.292653811701477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641.61240284028895</v>
      </c>
      <c r="P45" s="77">
        <v>38.662957466340266</v>
      </c>
      <c r="Q45" s="77">
        <v>7.7321011144332701</v>
      </c>
      <c r="R45" s="80">
        <v>19.2</v>
      </c>
      <c r="S45" s="80">
        <v>0</v>
      </c>
      <c r="T45" s="78">
        <f>SUMPRODUCT(LTA!F45:AJ45,LTA!F$101:AJ$101,LTA!F$105:AJ$105)</f>
        <v>68.150000000000006</v>
      </c>
      <c r="U45" s="78">
        <f>SUMPRODUCT(LTA!F45:AJ45,LTA!F$102:AJ$102,LTA!F$105:AJ$105)</f>
        <v>464.8900000000001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194.89000000000001</v>
      </c>
      <c r="AB45" s="117">
        <f>-STOA!P45</f>
        <v>0</v>
      </c>
      <c r="AC45">
        <f t="shared" si="0"/>
        <v>14.287153376282182</v>
      </c>
      <c r="AD45">
        <f t="shared" si="1"/>
        <v>1428.4539715424226</v>
      </c>
      <c r="AE45">
        <f>'IDT-1'!F45</f>
        <v>0</v>
      </c>
      <c r="AF45" s="26"/>
      <c r="AG45">
        <f t="shared" si="2"/>
        <v>1428.4539715424226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-90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23.14</v>
      </c>
      <c r="H46">
        <f>PPCL_Spot!T46</f>
        <v>6.09</v>
      </c>
      <c r="I46">
        <f>Bawana_NG!T46</f>
        <v>56.292653811701477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641.61250759661448</v>
      </c>
      <c r="P46" s="77">
        <v>34.402631578947364</v>
      </c>
      <c r="Q46" s="77">
        <v>7.7321011144332701</v>
      </c>
      <c r="R46" s="80">
        <v>19.2</v>
      </c>
      <c r="S46" s="80">
        <v>0</v>
      </c>
      <c r="T46" s="78">
        <f>SUMPRODUCT(LTA!F46:AJ46,LTA!F$101:AJ$101,LTA!F$105:AJ$105)</f>
        <v>71.73</v>
      </c>
      <c r="U46" s="78">
        <f>SUMPRODUCT(LTA!F46:AJ46,LTA!F$102:AJ$102,LTA!F$105:AJ$105)</f>
        <v>467.26000000000005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194.89000000000001</v>
      </c>
      <c r="AB46" s="117">
        <f>-STOA!P46</f>
        <v>0</v>
      </c>
      <c r="AC46">
        <f t="shared" si="0"/>
        <v>14.213242155106837</v>
      </c>
      <c r="AD46">
        <f t="shared" si="1"/>
        <v>1440.2176616325307</v>
      </c>
      <c r="AE46">
        <f>'IDT-1'!F46</f>
        <v>0</v>
      </c>
      <c r="AF46" s="26"/>
      <c r="AG46">
        <f t="shared" si="2"/>
        <v>1440.2176616325307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-80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23.14</v>
      </c>
      <c r="H47">
        <f>PPCL_Spot!T47</f>
        <v>6.09</v>
      </c>
      <c r="I47">
        <f>Bawana_NG!T47</f>
        <v>56.292653811701477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641.60194821960556</v>
      </c>
      <c r="P47" s="77">
        <v>38.737368385299909</v>
      </c>
      <c r="Q47" s="77">
        <v>7.7499999999999982</v>
      </c>
      <c r="R47" s="80">
        <v>19.2</v>
      </c>
      <c r="S47" s="80">
        <v>0</v>
      </c>
      <c r="T47" s="78">
        <f>SUMPRODUCT(LTA!F47:AJ47,LTA!F$101:AJ$101,LTA!F$105:AJ$105)</f>
        <v>75.78</v>
      </c>
      <c r="U47" s="78">
        <f>SUMPRODUCT(LTA!F47:AJ47,LTA!F$102:AJ$102,LTA!F$105:AJ$105)</f>
        <v>468.97000000000008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194.89000000000001</v>
      </c>
      <c r="AB47" s="117">
        <f>-STOA!P47</f>
        <v>0</v>
      </c>
      <c r="AC47">
        <f t="shared" si="0"/>
        <v>14.035796601012187</v>
      </c>
      <c r="AD47">
        <f t="shared" si="1"/>
        <v>1480.4971835015356</v>
      </c>
      <c r="AE47">
        <f>'IDT-1'!F47</f>
        <v>0</v>
      </c>
      <c r="AF47" s="26"/>
      <c r="AG47">
        <f t="shared" si="2"/>
        <v>1480.4971835015356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11.920069504778452</v>
      </c>
      <c r="F48">
        <f>GT_Spot!T48</f>
        <v>0</v>
      </c>
      <c r="G48">
        <f>PPCL_NG!T48</f>
        <v>23.14</v>
      </c>
      <c r="H48">
        <f>PPCL_Spot!T48</f>
        <v>6.09</v>
      </c>
      <c r="I48">
        <f>Bawana_NG!T48</f>
        <v>56.292653811701477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641.6019427193313</v>
      </c>
      <c r="P48" s="77">
        <v>38.737368385299909</v>
      </c>
      <c r="Q48" s="77">
        <v>7.7499999999999982</v>
      </c>
      <c r="R48" s="80">
        <v>19.2</v>
      </c>
      <c r="S48" s="80">
        <v>0</v>
      </c>
      <c r="T48" s="78">
        <f>SUMPRODUCT(LTA!F48:AJ48,LTA!F$101:AJ$101,LTA!F$105:AJ$105)</f>
        <v>79.31</v>
      </c>
      <c r="U48" s="78">
        <f>SUMPRODUCT(LTA!F48:AJ48,LTA!F$102:AJ$102,LTA!F$105:AJ$105)</f>
        <v>471.80000000000007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194.89000000000001</v>
      </c>
      <c r="AB48" s="117">
        <f>-STOA!P48</f>
        <v>0</v>
      </c>
      <c r="AC48">
        <f t="shared" si="0"/>
        <v>14.090348279015547</v>
      </c>
      <c r="AD48">
        <f t="shared" si="1"/>
        <v>1486.6416861420958</v>
      </c>
      <c r="AE48">
        <f>'IDT-1'!F48</f>
        <v>0</v>
      </c>
      <c r="AF48" s="26"/>
      <c r="AG48">
        <f t="shared" si="2"/>
        <v>1486.6416861420958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11.920069504778452</v>
      </c>
      <c r="F49">
        <f>GT_Spot!T49</f>
        <v>0</v>
      </c>
      <c r="G49">
        <f>PPCL_NG!T49</f>
        <v>23.14</v>
      </c>
      <c r="H49">
        <f>PPCL_Spot!T49</f>
        <v>6.06</v>
      </c>
      <c r="I49">
        <f>Bawana_NG!T49</f>
        <v>56.292653811701477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641.60194821960556</v>
      </c>
      <c r="P49" s="77">
        <v>38.737656382335146</v>
      </c>
      <c r="Q49" s="77">
        <v>7.7499999999999982</v>
      </c>
      <c r="R49" s="80">
        <v>19.2</v>
      </c>
      <c r="S49" s="80">
        <v>0</v>
      </c>
      <c r="T49" s="78">
        <f>SUMPRODUCT(LTA!F49:AJ49,LTA!F$101:AJ$101,LTA!F$105:AJ$105)</f>
        <v>92.95</v>
      </c>
      <c r="U49" s="78">
        <f>SUMPRODUCT(LTA!F49:AJ49,LTA!F$102:AJ$102,LTA!F$105:AJ$105)</f>
        <v>470.16000000000008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194.89000000000001</v>
      </c>
      <c r="AB49" s="117">
        <f>-STOA!P49</f>
        <v>0</v>
      </c>
      <c r="AC49">
        <f t="shared" si="0"/>
        <v>14.550811962679683</v>
      </c>
      <c r="AD49">
        <f t="shared" si="1"/>
        <v>1458.1515159557412</v>
      </c>
      <c r="AE49">
        <f>'IDT-1'!F49</f>
        <v>0</v>
      </c>
      <c r="AF49" s="26"/>
      <c r="AG49">
        <f t="shared" si="2"/>
        <v>1458.1515159557412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-90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12.081009685940709</v>
      </c>
      <c r="F50">
        <f>GT_Spot!T50</f>
        <v>0</v>
      </c>
      <c r="G50">
        <f>PPCL_NG!T50</f>
        <v>23.14</v>
      </c>
      <c r="H50">
        <f>PPCL_Spot!T50</f>
        <v>6.09</v>
      </c>
      <c r="I50">
        <f>Bawana_NG!T50</f>
        <v>56.292653811701477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641.6019427193313</v>
      </c>
      <c r="P50" s="77">
        <v>38.737656382335146</v>
      </c>
      <c r="Q50" s="77">
        <v>7.7499999999999982</v>
      </c>
      <c r="R50" s="80">
        <v>19.2</v>
      </c>
      <c r="S50" s="80">
        <v>0</v>
      </c>
      <c r="T50" s="78">
        <f>SUMPRODUCT(LTA!F50:AJ50,LTA!F$101:AJ$101,LTA!F$105:AJ$105)</f>
        <v>93.050000000000011</v>
      </c>
      <c r="U50" s="78">
        <f>SUMPRODUCT(LTA!F50:AJ50,LTA!F$102:AJ$102,LTA!F$105:AJ$105)</f>
        <v>472.34000000000009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194.89000000000001</v>
      </c>
      <c r="AB50" s="117">
        <f>-STOA!P50</f>
        <v>0</v>
      </c>
      <c r="AC50">
        <f t="shared" si="0"/>
        <v>14.261821724594661</v>
      </c>
      <c r="AD50">
        <f t="shared" si="1"/>
        <v>1495.9114408747141</v>
      </c>
      <c r="AE50">
        <f>'IDT-1'!F50</f>
        <v>0</v>
      </c>
      <c r="AF50" s="26"/>
      <c r="AG50">
        <f t="shared" si="2"/>
        <v>1495.9114408747141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12.083459328696703</v>
      </c>
      <c r="F51">
        <f>GT_Spot!T51</f>
        <v>0</v>
      </c>
      <c r="G51">
        <f>PPCL_NG!T51</f>
        <v>23.14</v>
      </c>
      <c r="H51">
        <f>PPCL_Spot!T51</f>
        <v>6</v>
      </c>
      <c r="I51">
        <f>Bawana_NG!T51</f>
        <v>56.292653811701477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641.60194821960556</v>
      </c>
      <c r="P51" s="77">
        <v>38.737656382335146</v>
      </c>
      <c r="Q51" s="77">
        <v>7.7499999999999982</v>
      </c>
      <c r="R51" s="80">
        <v>19.2</v>
      </c>
      <c r="S51" s="80">
        <v>0</v>
      </c>
      <c r="T51" s="78">
        <f>SUMPRODUCT(LTA!F51:AJ51,LTA!F$101:AJ$101,LTA!F$105:AJ$105)</f>
        <v>98.17</v>
      </c>
      <c r="U51" s="78">
        <f>SUMPRODUCT(LTA!F51:AJ51,LTA!F$102:AJ$102,LTA!F$105:AJ$105)</f>
        <v>471.98000000000008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194.89000000000001</v>
      </c>
      <c r="AB51" s="117">
        <f>-STOA!P51</f>
        <v>0</v>
      </c>
      <c r="AC51">
        <f t="shared" si="0"/>
        <v>14.79123634357407</v>
      </c>
      <c r="AD51">
        <f t="shared" si="1"/>
        <v>1445.0544813987649</v>
      </c>
      <c r="AE51">
        <f>'IDT-1'!F51</f>
        <v>0</v>
      </c>
      <c r="AF51" s="26"/>
      <c r="AG51">
        <f t="shared" si="2"/>
        <v>1445.0544813987649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12.083459328696703</v>
      </c>
      <c r="F52">
        <f>GT_Spot!T52</f>
        <v>0</v>
      </c>
      <c r="G52">
        <f>PPCL_NG!T52</f>
        <v>23.14</v>
      </c>
      <c r="H52">
        <f>PPCL_Spot!T52</f>
        <v>6</v>
      </c>
      <c r="I52">
        <f>Bawana_NG!T52</f>
        <v>56.292653811701477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641.60193402237223</v>
      </c>
      <c r="P52" s="77">
        <v>38.737656382335146</v>
      </c>
      <c r="Q52" s="77">
        <v>7.7499999999999982</v>
      </c>
      <c r="R52" s="80">
        <v>19.2</v>
      </c>
      <c r="S52" s="80">
        <v>0</v>
      </c>
      <c r="T52" s="78">
        <f>SUMPRODUCT(LTA!F52:AJ52,LTA!F$101:AJ$101,LTA!F$105:AJ$105)</f>
        <v>98.2</v>
      </c>
      <c r="U52" s="78">
        <f>SUMPRODUCT(LTA!F52:AJ52,LTA!F$102:AJ$102,LTA!F$105:AJ$105)</f>
        <v>469.8900000000001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194.89000000000001</v>
      </c>
      <c r="AB52" s="117">
        <f>-STOA!P52</f>
        <v>0</v>
      </c>
      <c r="AC52">
        <f t="shared" si="0"/>
        <v>14.417983117750605</v>
      </c>
      <c r="AD52">
        <f t="shared" si="1"/>
        <v>1483.3677204273554</v>
      </c>
      <c r="AE52">
        <f>'IDT-1'!F52</f>
        <v>0</v>
      </c>
      <c r="AF52" s="26"/>
      <c r="AG52">
        <f t="shared" si="2"/>
        <v>1483.3677204273554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-70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12.083459328696703</v>
      </c>
      <c r="F53">
        <f>GT_Spot!T53</f>
        <v>0</v>
      </c>
      <c r="G53">
        <f>PPCL_NG!T53</f>
        <v>23.14</v>
      </c>
      <c r="H53">
        <f>PPCL_Spot!T53</f>
        <v>6</v>
      </c>
      <c r="I53">
        <f>Bawana_NG!T53</f>
        <v>56.292653811701477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629.3218109275922</v>
      </c>
      <c r="P53" s="77">
        <v>38.737656382335146</v>
      </c>
      <c r="Q53" s="77">
        <v>7.7499999999999982</v>
      </c>
      <c r="R53" s="80">
        <v>19.2</v>
      </c>
      <c r="S53" s="80">
        <v>0</v>
      </c>
      <c r="T53" s="78">
        <f>SUMPRODUCT(LTA!F53:AJ53,LTA!F$101:AJ$101,LTA!F$105:AJ$105)</f>
        <v>101.55</v>
      </c>
      <c r="U53" s="78">
        <f>SUMPRODUCT(LTA!F53:AJ53,LTA!F$102:AJ$102,LTA!F$105:AJ$105)</f>
        <v>426.41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194.89000000000001</v>
      </c>
      <c r="AB53" s="117">
        <f>-STOA!P53</f>
        <v>0</v>
      </c>
      <c r="AC53">
        <f t="shared" si="0"/>
        <v>13.590945107962865</v>
      </c>
      <c r="AD53">
        <f t="shared" si="1"/>
        <v>1530.8346353423626</v>
      </c>
      <c r="AE53">
        <f>'IDT-1'!F53</f>
        <v>0</v>
      </c>
      <c r="AF53" s="26"/>
      <c r="AG53">
        <f t="shared" si="2"/>
        <v>1530.8346353423626</v>
      </c>
      <c r="AI53" s="75">
        <f>PXIL!J53</f>
        <v>0</v>
      </c>
      <c r="AJ53" s="75">
        <f>PXIL!P53</f>
        <v>0</v>
      </c>
      <c r="AK53" s="75">
        <f>RTM_IEX!J53</f>
        <v>29.05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12.083459328696703</v>
      </c>
      <c r="F54">
        <f>GT_Spot!T54</f>
        <v>0</v>
      </c>
      <c r="G54">
        <f>PPCL_NG!T54</f>
        <v>23.14</v>
      </c>
      <c r="H54">
        <f>PPCL_Spot!T54</f>
        <v>6</v>
      </c>
      <c r="I54">
        <f>Bawana_NG!T54</f>
        <v>56.292653811701477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629.3218109275922</v>
      </c>
      <c r="P54" s="77">
        <v>38.737656382335146</v>
      </c>
      <c r="Q54" s="77">
        <v>7.7484273538961039</v>
      </c>
      <c r="R54" s="80">
        <v>19.2</v>
      </c>
      <c r="S54" s="80">
        <v>0</v>
      </c>
      <c r="T54" s="78">
        <f>SUMPRODUCT(LTA!F54:AJ54,LTA!F$101:AJ$101,LTA!F$105:AJ$105)</f>
        <v>101.5</v>
      </c>
      <c r="U54" s="78">
        <f>SUMPRODUCT(LTA!F54:AJ54,LTA!F$102:AJ$102,LTA!F$105:AJ$105)</f>
        <v>384.22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194.89000000000001</v>
      </c>
      <c r="AB54" s="117">
        <f>-STOA!P54</f>
        <v>0</v>
      </c>
      <c r="AC54">
        <f t="shared" si="0"/>
        <v>13.389675268677152</v>
      </c>
      <c r="AD54">
        <f t="shared" si="1"/>
        <v>1508.1643325355446</v>
      </c>
      <c r="AE54">
        <f>'IDT-1'!F54</f>
        <v>0</v>
      </c>
      <c r="AF54" s="26"/>
      <c r="AG54">
        <f t="shared" si="2"/>
        <v>1508.1643325355446</v>
      </c>
      <c r="AI54" s="75">
        <f>PXIL!J54</f>
        <v>0</v>
      </c>
      <c r="AJ54" s="75">
        <f>PXIL!P54</f>
        <v>0</v>
      </c>
      <c r="AK54" s="75">
        <f>RTM_IEX!J54</f>
        <v>48.42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12.083459328696703</v>
      </c>
      <c r="F55">
        <f>GT_Spot!T55</f>
        <v>0</v>
      </c>
      <c r="G55">
        <f>PPCL_NG!T55</f>
        <v>23.14</v>
      </c>
      <c r="H55">
        <f>PPCL_Spot!T55</f>
        <v>5.6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623.88917890268704</v>
      </c>
      <c r="P55" s="77">
        <v>38.738282496896616</v>
      </c>
      <c r="Q55" s="77">
        <v>7.7488649677797303</v>
      </c>
      <c r="R55" s="80">
        <v>19.2</v>
      </c>
      <c r="S55" s="80">
        <v>0</v>
      </c>
      <c r="T55" s="78">
        <f>SUMPRODUCT(LTA!F55:AJ55,LTA!F$101:AJ$101,LTA!F$105:AJ$105)</f>
        <v>103.42</v>
      </c>
      <c r="U55" s="78">
        <f>SUMPRODUCT(LTA!F55:AJ55,LTA!F$102:AJ$102,LTA!F$105:AJ$105)</f>
        <v>338.75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194.89000000000001</v>
      </c>
      <c r="AB55" s="117">
        <f>-STOA!P55</f>
        <v>0</v>
      </c>
      <c r="AC55">
        <f t="shared" si="0"/>
        <v>12.47364611412533</v>
      </c>
      <c r="AD55">
        <f t="shared" si="1"/>
        <v>1404.9861395819348</v>
      </c>
      <c r="AE55">
        <f>'IDT-1'!F55</f>
        <v>0</v>
      </c>
      <c r="AF55" s="26"/>
      <c r="AG55">
        <f t="shared" si="2"/>
        <v>1404.9861395819348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12.083459328696703</v>
      </c>
      <c r="F56">
        <f>GT_Spot!T56</f>
        <v>0</v>
      </c>
      <c r="G56">
        <f>PPCL_NG!T56</f>
        <v>23.14</v>
      </c>
      <c r="H56">
        <f>PPCL_Spot!T56</f>
        <v>6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623.88786907813017</v>
      </c>
      <c r="P56" s="77">
        <v>38.738282496896616</v>
      </c>
      <c r="Q56" s="77">
        <v>7.7488649677797303</v>
      </c>
      <c r="R56" s="80">
        <v>19.2</v>
      </c>
      <c r="S56" s="80">
        <v>0</v>
      </c>
      <c r="T56" s="78">
        <f>SUMPRODUCT(LTA!F56:AJ56,LTA!F$101:AJ$101,LTA!F$105:AJ$105)</f>
        <v>109.94</v>
      </c>
      <c r="U56" s="78">
        <f>SUMPRODUCT(LTA!F56:AJ56,LTA!F$102:AJ$102,LTA!F$105:AJ$105)</f>
        <v>338.86999999999995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194.89000000000001</v>
      </c>
      <c r="AB56" s="117">
        <f>-STOA!P56</f>
        <v>0</v>
      </c>
      <c r="AC56">
        <f t="shared" si="0"/>
        <v>12.535586587669229</v>
      </c>
      <c r="AD56">
        <f t="shared" si="1"/>
        <v>1411.9628892838339</v>
      </c>
      <c r="AE56">
        <f>'IDT-1'!F56</f>
        <v>0</v>
      </c>
      <c r="AF56" s="26"/>
      <c r="AG56">
        <f t="shared" si="2"/>
        <v>1411.9628892838339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12.083459328696703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623.70306542839933</v>
      </c>
      <c r="P57" s="77">
        <v>38.738282496896616</v>
      </c>
      <c r="Q57" s="77">
        <v>7.7488649677797303</v>
      </c>
      <c r="R57" s="80">
        <v>19.2</v>
      </c>
      <c r="S57" s="80">
        <v>0</v>
      </c>
      <c r="T57" s="78">
        <f>SUMPRODUCT(LTA!F57:AJ57,LTA!F$101:AJ$101,LTA!F$105:AJ$105)</f>
        <v>74.490000000000009</v>
      </c>
      <c r="U57" s="78">
        <f>SUMPRODUCT(LTA!F57:AJ57,LTA!F$102:AJ$102,LTA!F$105:AJ$105)</f>
        <v>339.16999999999996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194.89000000000001</v>
      </c>
      <c r="AB57" s="117">
        <f>-STOA!P57</f>
        <v>0</v>
      </c>
      <c r="AC57">
        <f t="shared" si="0"/>
        <v>12.224640315551598</v>
      </c>
      <c r="AD57">
        <f t="shared" si="1"/>
        <v>1376.9390319062209</v>
      </c>
      <c r="AE57">
        <f>'IDT-1'!F57</f>
        <v>0</v>
      </c>
      <c r="AF57" s="26"/>
      <c r="AG57">
        <f t="shared" si="2"/>
        <v>1376.9390319062209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12.083459328696703</v>
      </c>
      <c r="F58">
        <f>GT_Spot!T58</f>
        <v>0</v>
      </c>
      <c r="G58">
        <f>PPCL_NG!T58</f>
        <v>23.14</v>
      </c>
      <c r="H58">
        <f>PPCL_Spot!T58</f>
        <v>6</v>
      </c>
      <c r="I58">
        <f>Bawana_NG!T58</f>
        <v>49.999999999999993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623.70306542839933</v>
      </c>
      <c r="P58" s="77">
        <v>38.738282496896616</v>
      </c>
      <c r="Q58" s="77">
        <v>7.7488649677797303</v>
      </c>
      <c r="R58" s="80">
        <v>19.2</v>
      </c>
      <c r="S58" s="80">
        <v>0</v>
      </c>
      <c r="T58" s="78">
        <f>SUMPRODUCT(LTA!F58:AJ58,LTA!F$101:AJ$101,LTA!F$105:AJ$105)</f>
        <v>77.75</v>
      </c>
      <c r="U58" s="78">
        <f>SUMPRODUCT(LTA!F58:AJ58,LTA!F$102:AJ$102,LTA!F$105:AJ$105)</f>
        <v>338.36999999999995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194.89000000000001</v>
      </c>
      <c r="AB58" s="117">
        <f>-STOA!P58</f>
        <v>0</v>
      </c>
      <c r="AC58">
        <f t="shared" si="0"/>
        <v>13.013296315551599</v>
      </c>
      <c r="AD58">
        <f t="shared" si="1"/>
        <v>1465.770375906221</v>
      </c>
      <c r="AE58">
        <f>'IDT-1'!F58</f>
        <v>0</v>
      </c>
      <c r="AF58" s="26"/>
      <c r="AG58">
        <f t="shared" si="2"/>
        <v>1465.770375906221</v>
      </c>
      <c r="AI58" s="75">
        <f>PXIL!J58</f>
        <v>0</v>
      </c>
      <c r="AJ58" s="75">
        <f>PXIL!P58</f>
        <v>0</v>
      </c>
      <c r="AK58" s="75">
        <f>RTM_IEX!J58</f>
        <v>87.16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12.083459328696703</v>
      </c>
      <c r="F59">
        <f>GT_Spot!T59</f>
        <v>0</v>
      </c>
      <c r="G59">
        <f>PPCL_NG!T59</f>
        <v>23.14</v>
      </c>
      <c r="H59">
        <f>PPCL_Spot!T59</f>
        <v>6</v>
      </c>
      <c r="I59">
        <f>Bawana_NG!T59</f>
        <v>49.999999999999993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623.87483519639943</v>
      </c>
      <c r="P59" s="77">
        <v>38.738282496896616</v>
      </c>
      <c r="Q59" s="77">
        <v>7.7488649677797303</v>
      </c>
      <c r="R59" s="80">
        <v>19.2</v>
      </c>
      <c r="S59" s="80">
        <v>0</v>
      </c>
      <c r="T59" s="78">
        <f>SUMPRODUCT(LTA!F59:AJ59,LTA!F$101:AJ$101,LTA!F$105:AJ$105)</f>
        <v>80.61</v>
      </c>
      <c r="U59" s="78">
        <f>SUMPRODUCT(LTA!F59:AJ59,LTA!F$102:AJ$102,LTA!F$105:AJ$105)</f>
        <v>378.21000000000004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194.89000000000001</v>
      </c>
      <c r="AB59" s="117">
        <f>-STOA!P59</f>
        <v>0</v>
      </c>
      <c r="AC59">
        <f t="shared" si="0"/>
        <v>13.475751889510001</v>
      </c>
      <c r="AD59">
        <f t="shared" si="1"/>
        <v>1517.8596901002625</v>
      </c>
      <c r="AE59">
        <f>'IDT-1'!F59</f>
        <v>0</v>
      </c>
      <c r="AF59" s="26"/>
      <c r="AG59">
        <f t="shared" si="2"/>
        <v>1517.8596901002625</v>
      </c>
      <c r="AI59" s="75">
        <f>PXIL!J59</f>
        <v>0</v>
      </c>
      <c r="AJ59" s="75">
        <f>PXIL!P59</f>
        <v>0</v>
      </c>
      <c r="AK59" s="75">
        <f>RTM_IEX!J59</f>
        <v>96.84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12.083459328696703</v>
      </c>
      <c r="F60">
        <f>GT_Spot!T60</f>
        <v>0</v>
      </c>
      <c r="G60">
        <f>PPCL_NG!T60</f>
        <v>23.14</v>
      </c>
      <c r="H60">
        <f>PPCL_Spot!T60</f>
        <v>6</v>
      </c>
      <c r="I60">
        <f>Bawana_NG!T60</f>
        <v>49.999999999999993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649.88555692469504</v>
      </c>
      <c r="P60" s="77">
        <v>75.23712890177822</v>
      </c>
      <c r="Q60" s="77">
        <v>7.7488649677797303</v>
      </c>
      <c r="R60" s="80">
        <v>19.2</v>
      </c>
      <c r="S60" s="80">
        <v>0</v>
      </c>
      <c r="T60" s="78">
        <f>SUMPRODUCT(LTA!F60:AJ60,LTA!F$101:AJ$101,LTA!F$105:AJ$105)</f>
        <v>83.65</v>
      </c>
      <c r="U60" s="78">
        <f>SUMPRODUCT(LTA!F60:AJ60,LTA!F$102:AJ$102,LTA!F$105:AJ$105)</f>
        <v>415.25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194.89000000000001</v>
      </c>
      <c r="AB60" s="117">
        <f>-STOA!P60</f>
        <v>0</v>
      </c>
      <c r="AC60">
        <f t="shared" si="0"/>
        <v>13.952444089081956</v>
      </c>
      <c r="AD60">
        <f t="shared" si="1"/>
        <v>1571.5525660338676</v>
      </c>
      <c r="AE60">
        <f>'IDT-1'!F60</f>
        <v>0</v>
      </c>
      <c r="AF60" s="26"/>
      <c r="AG60">
        <f t="shared" si="2"/>
        <v>1571.5525660338676</v>
      </c>
      <c r="AI60" s="75">
        <f>PXIL!J60</f>
        <v>0</v>
      </c>
      <c r="AJ60" s="75">
        <f>PXIL!P60</f>
        <v>0</v>
      </c>
      <c r="AK60" s="75">
        <f>RTM_IEX!J60</f>
        <v>48.42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12.083459328696703</v>
      </c>
      <c r="F61">
        <f>GT_Spot!T61</f>
        <v>0</v>
      </c>
      <c r="G61">
        <f>PPCL_NG!T61</f>
        <v>23.14</v>
      </c>
      <c r="H61">
        <f>PPCL_Spot!T61</f>
        <v>5.6</v>
      </c>
      <c r="I61">
        <f>Bawana_NG!T61</f>
        <v>49.999999999999993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649.88006480642593</v>
      </c>
      <c r="P61" s="77">
        <v>75.23712890177822</v>
      </c>
      <c r="Q61" s="77">
        <v>26.79693118057941</v>
      </c>
      <c r="R61" s="80">
        <v>19.2</v>
      </c>
      <c r="S61" s="80">
        <v>0</v>
      </c>
      <c r="T61" s="78">
        <f>SUMPRODUCT(LTA!F61:AJ61,LTA!F$101:AJ$101,LTA!F$105:AJ$105)</f>
        <v>96.58</v>
      </c>
      <c r="U61" s="78">
        <f>SUMPRODUCT(LTA!F61:AJ61,LTA!F$102:AJ$102,LTA!F$105:AJ$105)</f>
        <v>453.38000000000005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194.89000000000001</v>
      </c>
      <c r="AB61" s="117">
        <f>-STOA!P61</f>
        <v>0</v>
      </c>
      <c r="AC61">
        <f t="shared" si="0"/>
        <v>14.736282741113831</v>
      </c>
      <c r="AD61">
        <f t="shared" si="1"/>
        <v>1659.8413014763667</v>
      </c>
      <c r="AE61">
        <f>'IDT-1'!F61</f>
        <v>0</v>
      </c>
      <c r="AF61" s="26"/>
      <c r="AG61">
        <f t="shared" si="2"/>
        <v>1659.8413014763667</v>
      </c>
      <c r="AI61" s="75">
        <f>PXIL!J61</f>
        <v>0</v>
      </c>
      <c r="AJ61" s="75">
        <f>PXIL!P61</f>
        <v>0</v>
      </c>
      <c r="AK61" s="75">
        <f>RTM_IEX!J61</f>
        <v>67.790000000000006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12.083459328696703</v>
      </c>
      <c r="F62">
        <f>GT_Spot!T62</f>
        <v>0</v>
      </c>
      <c r="G62">
        <f>PPCL_NG!T62</f>
        <v>23.14</v>
      </c>
      <c r="H62">
        <f>PPCL_Spot!T62</f>
        <v>6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655.26604008913341</v>
      </c>
      <c r="P62" s="77">
        <v>75.23712890177822</v>
      </c>
      <c r="Q62" s="77">
        <v>26.79693118057941</v>
      </c>
      <c r="R62" s="80">
        <v>19.2</v>
      </c>
      <c r="S62" s="80">
        <v>0</v>
      </c>
      <c r="T62" s="78">
        <f>SUMPRODUCT(LTA!F62:AJ62,LTA!F$101:AJ$101,LTA!F$105:AJ$105)</f>
        <v>96.23</v>
      </c>
      <c r="U62" s="78">
        <f>SUMPRODUCT(LTA!F62:AJ62,LTA!F$102:AJ$102,LTA!F$105:AJ$105)</f>
        <v>451.46000000000009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194.89000000000001</v>
      </c>
      <c r="AB62" s="117">
        <f>-STOA!P62</f>
        <v>0</v>
      </c>
      <c r="AC62">
        <f t="shared" si="0"/>
        <v>14.684063323601656</v>
      </c>
      <c r="AD62">
        <f t="shared" si="1"/>
        <v>1653.9594961765865</v>
      </c>
      <c r="AE62">
        <f>'IDT-1'!F62</f>
        <v>0</v>
      </c>
      <c r="AF62" s="26"/>
      <c r="AG62">
        <f t="shared" si="2"/>
        <v>1653.9594961765865</v>
      </c>
      <c r="AI62" s="75">
        <f>PXIL!J62</f>
        <v>0</v>
      </c>
      <c r="AJ62" s="75">
        <f>PXIL!P62</f>
        <v>0</v>
      </c>
      <c r="AK62" s="75">
        <f>RTM_IEX!J62</f>
        <v>38.74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12.083459328696703</v>
      </c>
      <c r="F63">
        <f>GT_Spot!T63</f>
        <v>0</v>
      </c>
      <c r="G63">
        <f>PPCL_NG!T63</f>
        <v>23.14</v>
      </c>
      <c r="H63">
        <f>PPCL_Spot!T63</f>
        <v>6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668.5323158820604</v>
      </c>
      <c r="P63" s="77">
        <v>75.23712890177822</v>
      </c>
      <c r="Q63" s="77">
        <v>26.79693118057941</v>
      </c>
      <c r="R63" s="80">
        <v>19.2</v>
      </c>
      <c r="S63" s="80">
        <v>0</v>
      </c>
      <c r="T63" s="78">
        <f>SUMPRODUCT(LTA!F63:AJ63,LTA!F$101:AJ$101,LTA!F$105:AJ$105)</f>
        <v>92.53</v>
      </c>
      <c r="U63" s="78">
        <f>SUMPRODUCT(LTA!F63:AJ63,LTA!F$102:AJ$102,LTA!F$105:AJ$105)</f>
        <v>460.76000000000005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194.89000000000001</v>
      </c>
      <c r="AB63" s="117">
        <f>-STOA!P63</f>
        <v>0</v>
      </c>
      <c r="AC63">
        <f t="shared" si="0"/>
        <v>14.997471564300156</v>
      </c>
      <c r="AD63">
        <f t="shared" si="1"/>
        <v>1578.7723637288148</v>
      </c>
      <c r="AE63">
        <f>'IDT-1'!F63</f>
        <v>0</v>
      </c>
      <c r="AF63" s="26"/>
      <c r="AG63">
        <f t="shared" si="2"/>
        <v>1578.7723637288148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12.083459328696703</v>
      </c>
      <c r="F64">
        <f>GT_Spot!T64</f>
        <v>0</v>
      </c>
      <c r="G64">
        <f>PPCL_NG!T64</f>
        <v>23.14</v>
      </c>
      <c r="H64">
        <f>PPCL_Spot!T64</f>
        <v>6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668.5323158820604</v>
      </c>
      <c r="P64" s="77">
        <v>75.23712890177822</v>
      </c>
      <c r="Q64" s="77">
        <v>26.79693118057941</v>
      </c>
      <c r="R64" s="80">
        <v>19.2</v>
      </c>
      <c r="S64" s="80">
        <v>0</v>
      </c>
      <c r="T64" s="78">
        <f>SUMPRODUCT(LTA!F64:AJ64,LTA!F$101:AJ$101,LTA!F$105:AJ$105)</f>
        <v>92.070000000000007</v>
      </c>
      <c r="U64" s="78">
        <f>SUMPRODUCT(LTA!F64:AJ64,LTA!F$102:AJ$102,LTA!F$105:AJ$105)</f>
        <v>456.45000000000005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194.89000000000001</v>
      </c>
      <c r="AB64" s="117">
        <f>-STOA!P64</f>
        <v>0</v>
      </c>
      <c r="AC64">
        <f t="shared" si="0"/>
        <v>14.467198550579413</v>
      </c>
      <c r="AD64">
        <f t="shared" si="1"/>
        <v>1629.5326367425355</v>
      </c>
      <c r="AE64">
        <f>'IDT-1'!F64</f>
        <v>0</v>
      </c>
      <c r="AF64" s="26"/>
      <c r="AG64">
        <f t="shared" si="2"/>
        <v>1629.5326367425355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12.083459328696703</v>
      </c>
      <c r="F65">
        <f>GT_Spot!T65</f>
        <v>0</v>
      </c>
      <c r="G65">
        <f>PPCL_NG!T65</f>
        <v>23.14</v>
      </c>
      <c r="H65">
        <f>PPCL_Spot!T65</f>
        <v>6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668.44492467476084</v>
      </c>
      <c r="P65" s="77">
        <v>75.23712890177822</v>
      </c>
      <c r="Q65" s="77">
        <v>26.79693118057941</v>
      </c>
      <c r="R65" s="80">
        <v>19.2</v>
      </c>
      <c r="S65" s="80">
        <v>0</v>
      </c>
      <c r="T65" s="78">
        <f>SUMPRODUCT(LTA!F65:AJ65,LTA!F$101:AJ$101,LTA!F$105:AJ$105)</f>
        <v>88.289999999999992</v>
      </c>
      <c r="U65" s="78">
        <f>SUMPRODUCT(LTA!F65:AJ65,LTA!F$102:AJ$102,LTA!F$105:AJ$105)</f>
        <v>452.48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194.89000000000001</v>
      </c>
      <c r="AB65" s="117">
        <f>-STOA!P65</f>
        <v>0</v>
      </c>
      <c r="AC65">
        <f t="shared" si="0"/>
        <v>14.842135884064941</v>
      </c>
      <c r="AD65">
        <f t="shared" si="1"/>
        <v>1571.3203082017503</v>
      </c>
      <c r="AE65">
        <f>'IDT-1'!F65</f>
        <v>0</v>
      </c>
      <c r="AF65" s="26"/>
      <c r="AG65">
        <f t="shared" si="2"/>
        <v>1571.3203082017503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12.083459328696703</v>
      </c>
      <c r="F66">
        <f>GT_Spot!T66</f>
        <v>0</v>
      </c>
      <c r="G66">
        <f>PPCL_NG!T66</f>
        <v>23.14</v>
      </c>
      <c r="H66">
        <f>PPCL_Spot!T66</f>
        <v>6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668.44492467476084</v>
      </c>
      <c r="P66" s="77">
        <v>75.23712890177822</v>
      </c>
      <c r="Q66" s="77">
        <v>26.79693118057941</v>
      </c>
      <c r="R66" s="80">
        <v>19.2</v>
      </c>
      <c r="S66" s="80">
        <v>0</v>
      </c>
      <c r="T66" s="78">
        <f>SUMPRODUCT(LTA!F66:AJ66,LTA!F$101:AJ$101,LTA!F$105:AJ$105)</f>
        <v>87.72</v>
      </c>
      <c r="U66" s="78">
        <f>SUMPRODUCT(LTA!F66:AJ66,LTA!F$102:AJ$102,LTA!F$105:AJ$105)</f>
        <v>448.48000000000008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194.89000000000001</v>
      </c>
      <c r="AB66" s="117">
        <f>-STOA!P66</f>
        <v>0</v>
      </c>
      <c r="AC66">
        <f t="shared" si="0"/>
        <v>14.358013507955176</v>
      </c>
      <c r="AD66">
        <f t="shared" si="1"/>
        <v>1617.2344305778604</v>
      </c>
      <c r="AE66">
        <f>'IDT-1'!F66</f>
        <v>0</v>
      </c>
      <c r="AF66" s="26"/>
      <c r="AG66">
        <f t="shared" si="2"/>
        <v>1617.2344305778604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12.083459328696703</v>
      </c>
      <c r="F67">
        <f>GT_Spot!T67</f>
        <v>0</v>
      </c>
      <c r="G67">
        <f>PPCL_NG!T67</f>
        <v>23.14</v>
      </c>
      <c r="H67">
        <f>PPCL_Spot!T67</f>
        <v>6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672.54626735625993</v>
      </c>
      <c r="P67" s="77">
        <v>75.23712890177822</v>
      </c>
      <c r="Q67" s="77">
        <v>26.79693118057941</v>
      </c>
      <c r="R67" s="80">
        <v>19.2</v>
      </c>
      <c r="S67" s="80">
        <v>0</v>
      </c>
      <c r="T67" s="78">
        <f>SUMPRODUCT(LTA!F67:AJ67,LTA!F$101:AJ$101,LTA!F$105:AJ$105)</f>
        <v>83.89</v>
      </c>
      <c r="U67" s="78">
        <f>SUMPRODUCT(LTA!F67:AJ67,LTA!F$102:AJ$102,LTA!F$105:AJ$105)</f>
        <v>443.19000000000005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194.89000000000001</v>
      </c>
      <c r="AB67" s="117">
        <f>-STOA!P67</f>
        <v>0</v>
      </c>
      <c r="AC67">
        <f t="shared" si="0"/>
        <v>14.491411873996274</v>
      </c>
      <c r="AD67">
        <f t="shared" si="1"/>
        <v>1592.0823748933183</v>
      </c>
      <c r="AE67">
        <f>'IDT-1'!F67</f>
        <v>0</v>
      </c>
      <c r="AF67" s="26"/>
      <c r="AG67">
        <f t="shared" si="2"/>
        <v>1592.0823748933183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12.083459328696703</v>
      </c>
      <c r="F68">
        <f>GT_Spot!T68</f>
        <v>0</v>
      </c>
      <c r="G68">
        <f>PPCL_NG!T68</f>
        <v>23.14</v>
      </c>
      <c r="H68">
        <f>PPCL_Spot!T68</f>
        <v>6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672.63365856355972</v>
      </c>
      <c r="P68" s="77">
        <v>75.23712890177822</v>
      </c>
      <c r="Q68" s="77">
        <v>26.79693118057941</v>
      </c>
      <c r="R68" s="80">
        <v>19.2</v>
      </c>
      <c r="S68" s="80">
        <v>0</v>
      </c>
      <c r="T68" s="78">
        <f>SUMPRODUCT(LTA!F68:AJ68,LTA!F$101:AJ$101,LTA!F$105:AJ$105)</f>
        <v>65.11</v>
      </c>
      <c r="U68" s="78">
        <f>SUMPRODUCT(LTA!F68:AJ68,LTA!F$102:AJ$102,LTA!F$105:AJ$105)</f>
        <v>435.34000000000003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194.89000000000001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14.250730366176604</v>
      </c>
      <c r="AD68">
        <f t="shared" ref="AD68:AD98" si="4">SUM(B68:AB68,AI68:AR68)-AC68</f>
        <v>1605.1504476084374</v>
      </c>
      <c r="AE68">
        <f>'IDT-1'!F68</f>
        <v>0</v>
      </c>
      <c r="AF68" s="26"/>
      <c r="AG68">
        <f t="shared" ref="AG68:AG98" si="5">SUM(AD68:AF68)</f>
        <v>1605.1504476084374</v>
      </c>
      <c r="AI68" s="75">
        <f>PXIL!J68</f>
        <v>0</v>
      </c>
      <c r="AJ68" s="75">
        <f>PXIL!P68</f>
        <v>0</v>
      </c>
      <c r="AK68" s="75">
        <f>RTM_IEX!J68</f>
        <v>19.37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12.083459328696703</v>
      </c>
      <c r="F69">
        <f>GT_Spot!T69</f>
        <v>0</v>
      </c>
      <c r="G69">
        <f>PPCL_NG!T69</f>
        <v>23.14</v>
      </c>
      <c r="H69">
        <f>PPCL_Spot!T69</f>
        <v>6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669.91809779334847</v>
      </c>
      <c r="P69" s="77">
        <v>75.23712890177822</v>
      </c>
      <c r="Q69" s="77">
        <v>26.79693118057941</v>
      </c>
      <c r="R69" s="80">
        <v>19.2</v>
      </c>
      <c r="S69" s="80">
        <v>0</v>
      </c>
      <c r="T69" s="78">
        <f>SUMPRODUCT(LTA!F69:AJ69,LTA!F$101:AJ$101,LTA!F$105:AJ$105)</f>
        <v>57.930000000000007</v>
      </c>
      <c r="U69" s="78">
        <f>SUMPRODUCT(LTA!F69:AJ69,LTA!F$102:AJ$102,LTA!F$105:AJ$105)</f>
        <v>429.54000000000008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194.89000000000001</v>
      </c>
      <c r="AB69" s="117">
        <f>-STOA!P69</f>
        <v>0</v>
      </c>
      <c r="AC69">
        <f t="shared" si="3"/>
        <v>13.942153431398747</v>
      </c>
      <c r="AD69">
        <f t="shared" si="4"/>
        <v>1570.3934637730042</v>
      </c>
      <c r="AE69">
        <f>'IDT-1'!F69</f>
        <v>0</v>
      </c>
      <c r="AF69" s="26"/>
      <c r="AG69">
        <f t="shared" si="5"/>
        <v>1570.3934637730042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12.083459328696703</v>
      </c>
      <c r="F70">
        <f>GT_Spot!T70</f>
        <v>0</v>
      </c>
      <c r="G70">
        <f>PPCL_NG!T70</f>
        <v>23.14</v>
      </c>
      <c r="H70">
        <f>PPCL_Spot!T70</f>
        <v>6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670.81781980645178</v>
      </c>
      <c r="P70" s="77">
        <v>75.23712890177822</v>
      </c>
      <c r="Q70" s="77">
        <v>26.79693118057941</v>
      </c>
      <c r="R70" s="80">
        <v>19.2</v>
      </c>
      <c r="S70" s="80">
        <v>0</v>
      </c>
      <c r="T70" s="78">
        <f>SUMPRODUCT(LTA!F70:AJ70,LTA!F$101:AJ$101,LTA!F$105:AJ$105)</f>
        <v>50.71</v>
      </c>
      <c r="U70" s="78">
        <f>SUMPRODUCT(LTA!F70:AJ70,LTA!F$102:AJ$102,LTA!F$105:AJ$105)</f>
        <v>422.33000000000004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194.89000000000001</v>
      </c>
      <c r="AB70" s="117">
        <f>-STOA!P70</f>
        <v>0</v>
      </c>
      <c r="AC70">
        <f t="shared" si="3"/>
        <v>13.823086985114056</v>
      </c>
      <c r="AD70">
        <f t="shared" si="4"/>
        <v>1556.9822522323923</v>
      </c>
      <c r="AE70">
        <f>'IDT-1'!F70</f>
        <v>0</v>
      </c>
      <c r="AF70" s="26"/>
      <c r="AG70">
        <f t="shared" si="5"/>
        <v>1556.9822522323923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12.083459328696703</v>
      </c>
      <c r="F71">
        <f>GT_Spot!T71</f>
        <v>0</v>
      </c>
      <c r="G71">
        <f>PPCL_NG!T71</f>
        <v>23.14</v>
      </c>
      <c r="H71">
        <f>PPCL_Spot!T71</f>
        <v>6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670.81920671617797</v>
      </c>
      <c r="P71" s="77">
        <v>75.236696377607018</v>
      </c>
      <c r="Q71" s="77">
        <v>26.796932234432234</v>
      </c>
      <c r="R71" s="80">
        <v>19.2</v>
      </c>
      <c r="S71" s="80">
        <v>0</v>
      </c>
      <c r="T71" s="78">
        <f>SUMPRODUCT(LTA!F71:AJ71,LTA!F$101:AJ$101,LTA!F$105:AJ$105)</f>
        <v>43.54</v>
      </c>
      <c r="U71" s="78">
        <f>SUMPRODUCT(LTA!F71:AJ71,LTA!F$102:AJ$102,LTA!F$105:AJ$105)</f>
        <v>416.56000000000006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194.89000000000001</v>
      </c>
      <c r="AB71" s="117">
        <f>-STOA!P71</f>
        <v>0</v>
      </c>
      <c r="AC71">
        <f t="shared" si="3"/>
        <v>13.88678594342475</v>
      </c>
      <c r="AD71">
        <f t="shared" si="4"/>
        <v>1523.9795087134894</v>
      </c>
      <c r="AE71">
        <f>'IDT-1'!F71</f>
        <v>0</v>
      </c>
      <c r="AF71" s="26"/>
      <c r="AG71">
        <f t="shared" si="5"/>
        <v>1523.9795087134894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12.083459328696703</v>
      </c>
      <c r="F72">
        <f>GT_Spot!T72</f>
        <v>0</v>
      </c>
      <c r="G72">
        <f>PPCL_NG!T72</f>
        <v>23.14</v>
      </c>
      <c r="H72">
        <f>PPCL_Spot!T72</f>
        <v>6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671.72199660152023</v>
      </c>
      <c r="P72" s="77">
        <v>75.23712890177822</v>
      </c>
      <c r="Q72" s="77">
        <v>26.796932234432234</v>
      </c>
      <c r="R72" s="80">
        <v>18.05</v>
      </c>
      <c r="S72" s="80">
        <v>0</v>
      </c>
      <c r="T72" s="78">
        <f>SUMPRODUCT(LTA!F72:AJ72,LTA!F$101:AJ$101,LTA!F$105:AJ$105)</f>
        <v>39.6</v>
      </c>
      <c r="U72" s="78">
        <f>SUMPRODUCT(LTA!F72:AJ72,LTA!F$102:AJ$102,LTA!F$105:AJ$105)</f>
        <v>412.6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194.89000000000001</v>
      </c>
      <c r="AB72" s="117">
        <f>-STOA!P72</f>
        <v>0</v>
      </c>
      <c r="AC72">
        <f t="shared" si="3"/>
        <v>13.893171750184562</v>
      </c>
      <c r="AD72">
        <f t="shared" si="4"/>
        <v>1564.8763453162428</v>
      </c>
      <c r="AE72">
        <f>'IDT-1'!F72</f>
        <v>0</v>
      </c>
      <c r="AF72" s="26"/>
      <c r="AG72">
        <f t="shared" si="5"/>
        <v>1564.8763453162428</v>
      </c>
      <c r="AI72" s="75">
        <f>PXIL!J72</f>
        <v>0</v>
      </c>
      <c r="AJ72" s="75">
        <f>PXIL!P72</f>
        <v>0</v>
      </c>
      <c r="AK72" s="75">
        <f>RTM_IEX!J72</f>
        <v>29.05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12.083459328696703</v>
      </c>
      <c r="F73">
        <f>GT_Spot!T73</f>
        <v>0</v>
      </c>
      <c r="G73">
        <f>PPCL_NG!T73</f>
        <v>23.14</v>
      </c>
      <c r="H73">
        <f>PPCL_Spot!T73</f>
        <v>6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678.52986344392025</v>
      </c>
      <c r="P73" s="77">
        <v>75.23712890177822</v>
      </c>
      <c r="Q73" s="77">
        <v>26.796932234432234</v>
      </c>
      <c r="R73" s="80">
        <v>12.65</v>
      </c>
      <c r="S73" s="80">
        <v>0</v>
      </c>
      <c r="T73" s="78">
        <f>SUMPRODUCT(LTA!F73:AJ73,LTA!F$101:AJ$101,LTA!F$105:AJ$105)</f>
        <v>32.36</v>
      </c>
      <c r="U73" s="78">
        <f>SUMPRODUCT(LTA!F73:AJ73,LTA!F$102:AJ$102,LTA!F$105:AJ$105)</f>
        <v>408.96000000000004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194.89000000000001</v>
      </c>
      <c r="AB73" s="117">
        <f>-STOA!P73</f>
        <v>0</v>
      </c>
      <c r="AC73">
        <f t="shared" si="3"/>
        <v>13.809816978397683</v>
      </c>
      <c r="AD73">
        <f t="shared" si="4"/>
        <v>1555.4875669304297</v>
      </c>
      <c r="AE73">
        <f>'IDT-1'!F73</f>
        <v>0</v>
      </c>
      <c r="AF73" s="26"/>
      <c r="AG73">
        <f t="shared" si="5"/>
        <v>1555.4875669304297</v>
      </c>
      <c r="AI73" s="75">
        <f>PXIL!J73</f>
        <v>0</v>
      </c>
      <c r="AJ73" s="75">
        <f>PXIL!P73</f>
        <v>0</v>
      </c>
      <c r="AK73" s="75">
        <f>RTM_IEX!J73</f>
        <v>29.05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12.083459328696703</v>
      </c>
      <c r="F74">
        <f>GT_Spot!T74</f>
        <v>0</v>
      </c>
      <c r="G74">
        <f>PPCL_NG!T74</f>
        <v>23.14</v>
      </c>
      <c r="H74">
        <f>PPCL_Spot!T74</f>
        <v>6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679.854655087943</v>
      </c>
      <c r="P74" s="77">
        <v>75.23712890177822</v>
      </c>
      <c r="Q74" s="77">
        <v>26.796932234432234</v>
      </c>
      <c r="R74" s="80">
        <v>8.1</v>
      </c>
      <c r="S74" s="80">
        <v>0</v>
      </c>
      <c r="T74" s="78">
        <f>SUMPRODUCT(LTA!F74:AJ74,LTA!F$101:AJ$101,LTA!F$105:AJ$105)</f>
        <v>28.540000000000003</v>
      </c>
      <c r="U74" s="78">
        <f>SUMPRODUCT(LTA!F74:AJ74,LTA!F$102:AJ$102,LTA!F$105:AJ$105)</f>
        <v>406.11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194.89000000000001</v>
      </c>
      <c r="AB74" s="117">
        <f>-STOA!P74</f>
        <v>0</v>
      </c>
      <c r="AC74">
        <f t="shared" si="3"/>
        <v>13.765331144865083</v>
      </c>
      <c r="AD74">
        <f t="shared" si="4"/>
        <v>1550.4768444079853</v>
      </c>
      <c r="AE74">
        <f>'IDT-1'!F74</f>
        <v>0</v>
      </c>
      <c r="AF74" s="26"/>
      <c r="AG74">
        <f t="shared" si="5"/>
        <v>1550.4768444079853</v>
      </c>
      <c r="AI74" s="75">
        <f>PXIL!J74</f>
        <v>0</v>
      </c>
      <c r="AJ74" s="75">
        <f>PXIL!P74</f>
        <v>0</v>
      </c>
      <c r="AK74" s="75">
        <f>RTM_IEX!J74</f>
        <v>33.89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12.192319322648927</v>
      </c>
      <c r="F75">
        <f>GT_Spot!T75</f>
        <v>0</v>
      </c>
      <c r="G75">
        <f>PPCL_NG!T75</f>
        <v>23.14</v>
      </c>
      <c r="H75">
        <f>PPCL_Spot!T75</f>
        <v>6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683.59338359514538</v>
      </c>
      <c r="P75" s="77">
        <v>75.23712890177822</v>
      </c>
      <c r="Q75" s="77">
        <v>26.796932234432234</v>
      </c>
      <c r="R75" s="80">
        <v>0</v>
      </c>
      <c r="S75" s="80">
        <v>0</v>
      </c>
      <c r="T75" s="78">
        <f>SUMPRODUCT(LTA!F75:AJ75,LTA!F$101:AJ$101,LTA!F$105:AJ$105)</f>
        <v>24.75</v>
      </c>
      <c r="U75" s="78">
        <f>SUMPRODUCT(LTA!F75:AJ75,LTA!F$102:AJ$102,LTA!F$105:AJ$105)</f>
        <v>396.67000000000007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194.89000000000001</v>
      </c>
      <c r="AB75" s="117">
        <f>-STOA!P75</f>
        <v>0</v>
      </c>
      <c r="AC75">
        <f t="shared" si="3"/>
        <v>13.668379024563057</v>
      </c>
      <c r="AD75">
        <f t="shared" si="4"/>
        <v>1459.2013850294418</v>
      </c>
      <c r="AE75">
        <f>'IDT-1'!F75</f>
        <v>0</v>
      </c>
      <c r="AF75" s="26"/>
      <c r="AG75">
        <f t="shared" si="5"/>
        <v>1459.2013850294418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12.192319322648927</v>
      </c>
      <c r="F76">
        <f>GT_Spot!T76</f>
        <v>0</v>
      </c>
      <c r="G76">
        <f>PPCL_NG!T76</f>
        <v>23.14</v>
      </c>
      <c r="H76">
        <f>PPCL_Spot!T76</f>
        <v>6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684.1375113308153</v>
      </c>
      <c r="P76" s="77">
        <v>75.23712890177822</v>
      </c>
      <c r="Q76" s="77">
        <v>26.796932234432234</v>
      </c>
      <c r="R76" s="80">
        <v>0</v>
      </c>
      <c r="S76" s="80">
        <v>0</v>
      </c>
      <c r="T76" s="78">
        <f>SUMPRODUCT(LTA!F76:AJ76,LTA!F$101:AJ$101,LTA!F$105:AJ$105)</f>
        <v>21.05</v>
      </c>
      <c r="U76" s="78">
        <f>SUMPRODUCT(LTA!F76:AJ76,LTA!F$102:AJ$102,LTA!F$105:AJ$105)</f>
        <v>395.31000000000006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194.89000000000001</v>
      </c>
      <c r="AB76" s="117">
        <f>-STOA!P76</f>
        <v>0</v>
      </c>
      <c r="AC76">
        <f t="shared" si="3"/>
        <v>13.273514247749137</v>
      </c>
      <c r="AD76">
        <f t="shared" si="4"/>
        <v>1495.0803775419256</v>
      </c>
      <c r="AE76">
        <f>'IDT-1'!F76</f>
        <v>0</v>
      </c>
      <c r="AF76" s="26"/>
      <c r="AG76">
        <f t="shared" si="5"/>
        <v>1495.0803775419256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12.192319322648927</v>
      </c>
      <c r="F77">
        <f>GT_Spot!T77</f>
        <v>0</v>
      </c>
      <c r="G77">
        <f>PPCL_NG!T77</f>
        <v>23.14</v>
      </c>
      <c r="H77">
        <f>PPCL_Spot!T77</f>
        <v>6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735.69536035558701</v>
      </c>
      <c r="P77" s="77">
        <v>75.23712890177822</v>
      </c>
      <c r="Q77" s="77">
        <v>26.796932234432234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394.40000000000003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-89</v>
      </c>
      <c r="AA77" s="117">
        <f>STOA!J77</f>
        <v>194.89000000000001</v>
      </c>
      <c r="AB77" s="117">
        <f>-STOA!P77</f>
        <v>0</v>
      </c>
      <c r="AC77">
        <f t="shared" si="3"/>
        <v>14.697072668642514</v>
      </c>
      <c r="AD77">
        <f t="shared" si="4"/>
        <v>1476.634668145804</v>
      </c>
      <c r="AE77">
        <f>'IDT-1'!F77</f>
        <v>0</v>
      </c>
      <c r="AF77" s="26"/>
      <c r="AG77">
        <f t="shared" si="5"/>
        <v>1476.634668145804</v>
      </c>
      <c r="AI77" s="75">
        <f>PXIL!J77</f>
        <v>0</v>
      </c>
      <c r="AJ77" s="75">
        <f>PXIL!P77</f>
        <v>0</v>
      </c>
      <c r="AK77" s="75">
        <f>RTM_IEX!J77</f>
        <v>29.05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12.192319322648927</v>
      </c>
      <c r="F78">
        <f>GT_Spot!T78</f>
        <v>0</v>
      </c>
      <c r="G78">
        <f>PPCL_NG!T78</f>
        <v>23.14</v>
      </c>
      <c r="H78">
        <f>PPCL_Spot!T78</f>
        <v>6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881.31740182204896</v>
      </c>
      <c r="P78" s="77">
        <v>75.23712890177822</v>
      </c>
      <c r="Q78" s="77">
        <v>26.796932234432234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443.73000000000008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-336</v>
      </c>
      <c r="AA78" s="117">
        <f>STOA!J78</f>
        <v>194.89000000000001</v>
      </c>
      <c r="AB78" s="117">
        <f>-STOA!P78</f>
        <v>0</v>
      </c>
      <c r="AC78">
        <f t="shared" si="3"/>
        <v>18.632212131529624</v>
      </c>
      <c r="AD78">
        <f t="shared" si="4"/>
        <v>1423.681570149379</v>
      </c>
      <c r="AE78">
        <f>'IDT-1'!F78</f>
        <v>0</v>
      </c>
      <c r="AF78" s="26"/>
      <c r="AG78">
        <f t="shared" si="5"/>
        <v>1423.681570149379</v>
      </c>
      <c r="AI78" s="75">
        <f>PXIL!J78</f>
        <v>0</v>
      </c>
      <c r="AJ78" s="75">
        <f>PXIL!P78</f>
        <v>0</v>
      </c>
      <c r="AK78" s="75">
        <f>RTM_IEX!J78</f>
        <v>38.74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12.192319322648927</v>
      </c>
      <c r="F79">
        <f>GT_Spot!T79</f>
        <v>0</v>
      </c>
      <c r="G79">
        <f>PPCL_NG!T79</f>
        <v>23.14</v>
      </c>
      <c r="H79">
        <f>PPCL_Spot!T79</f>
        <v>6</v>
      </c>
      <c r="I79">
        <f>Bawana_NG!T79</f>
        <v>64.16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882.3469950996265</v>
      </c>
      <c r="P79" s="77">
        <v>75.23712890177822</v>
      </c>
      <c r="Q79" s="77">
        <v>26.796932234432234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443.3900000000001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-333</v>
      </c>
      <c r="AA79" s="117">
        <f>STOA!J79</f>
        <v>194.89000000000001</v>
      </c>
      <c r="AB79" s="117">
        <f>-STOA!P79</f>
        <v>0</v>
      </c>
      <c r="AC79">
        <f t="shared" si="3"/>
        <v>18.704750169805717</v>
      </c>
      <c r="AD79">
        <f t="shared" si="4"/>
        <v>1437.8786253886801</v>
      </c>
      <c r="AE79">
        <f>'IDT-1'!F79</f>
        <v>-7.4960000000000004</v>
      </c>
      <c r="AF79" s="26"/>
      <c r="AG79">
        <f t="shared" si="5"/>
        <v>1430.38262538868</v>
      </c>
      <c r="AI79" s="75">
        <f>PXIL!J79</f>
        <v>0</v>
      </c>
      <c r="AJ79" s="75">
        <f>PXIL!P79</f>
        <v>0</v>
      </c>
      <c r="AK79" s="75">
        <f>RTM_IEX!J79</f>
        <v>58.1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12.192319322648927</v>
      </c>
      <c r="F80">
        <f>GT_Spot!T80</f>
        <v>0</v>
      </c>
      <c r="G80">
        <f>PPCL_NG!T80</f>
        <v>23.14</v>
      </c>
      <c r="H80">
        <f>PPCL_Spot!T80</f>
        <v>6</v>
      </c>
      <c r="I80">
        <f>Bawana_NG!T80</f>
        <v>64.16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891.18814458042652</v>
      </c>
      <c r="P80" s="77">
        <v>75.23712890177822</v>
      </c>
      <c r="Q80" s="77">
        <v>26.796932234432234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443.43000000000006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-333</v>
      </c>
      <c r="AA80" s="117">
        <f>STOA!J80</f>
        <v>194.89000000000001</v>
      </c>
      <c r="AB80" s="117">
        <f>-STOA!P80</f>
        <v>0</v>
      </c>
      <c r="AC80">
        <f t="shared" si="3"/>
        <v>19.009328285236759</v>
      </c>
      <c r="AD80">
        <f t="shared" si="4"/>
        <v>1472.1851967540495</v>
      </c>
      <c r="AE80">
        <f>'IDT-1'!F80</f>
        <v>0</v>
      </c>
      <c r="AF80" s="26"/>
      <c r="AG80">
        <f t="shared" si="5"/>
        <v>1472.1851967540495</v>
      </c>
      <c r="AI80" s="75">
        <f>PXIL!J80</f>
        <v>0</v>
      </c>
      <c r="AJ80" s="75">
        <f>PXIL!P80</f>
        <v>0</v>
      </c>
      <c r="AK80" s="75">
        <f>RTM_IEX!J80</f>
        <v>87.16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12.192319322648927</v>
      </c>
      <c r="F81">
        <f>GT_Spot!T81</f>
        <v>0</v>
      </c>
      <c r="G81">
        <f>PPCL_NG!T81</f>
        <v>23.14</v>
      </c>
      <c r="H81">
        <f>PPCL_Spot!T81</f>
        <v>6</v>
      </c>
      <c r="I81">
        <f>Bawana_NG!T81</f>
        <v>64.16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886.3360100146308</v>
      </c>
      <c r="P81" s="77">
        <v>75.23712890177822</v>
      </c>
      <c r="Q81" s="77">
        <v>26.796932234432234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442.99000000000007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-286</v>
      </c>
      <c r="AA81" s="117">
        <f>STOA!J81</f>
        <v>194.89000000000001</v>
      </c>
      <c r="AB81" s="117">
        <f>-STOA!P81</f>
        <v>0</v>
      </c>
      <c r="AC81">
        <f t="shared" si="3"/>
        <v>18.460213507514577</v>
      </c>
      <c r="AD81">
        <f t="shared" si="4"/>
        <v>1504.7521769659759</v>
      </c>
      <c r="AE81">
        <f>'IDT-1'!F81</f>
        <v>-28.254999999999999</v>
      </c>
      <c r="AF81" s="26"/>
      <c r="AG81">
        <f t="shared" si="5"/>
        <v>1476.4971769659758</v>
      </c>
      <c r="AI81" s="75">
        <f>PXIL!J81</f>
        <v>0</v>
      </c>
      <c r="AJ81" s="75">
        <f>PXIL!P81</f>
        <v>0</v>
      </c>
      <c r="AK81" s="75">
        <f>RTM_IEX!J81</f>
        <v>77.47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12.192319322648927</v>
      </c>
      <c r="F82">
        <f>GT_Spot!T82</f>
        <v>0</v>
      </c>
      <c r="G82">
        <f>PPCL_NG!T82</f>
        <v>23.14</v>
      </c>
      <c r="H82">
        <f>PPCL_Spot!T82</f>
        <v>6</v>
      </c>
      <c r="I82">
        <f>Bawana_NG!T82</f>
        <v>64.16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886.3360100146308</v>
      </c>
      <c r="P82" s="77">
        <v>75.23712890177822</v>
      </c>
      <c r="Q82" s="77">
        <v>26.796932234432234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442.30000000000007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-310</v>
      </c>
      <c r="AA82" s="117">
        <f>STOA!J82</f>
        <v>194.89000000000001</v>
      </c>
      <c r="AB82" s="117">
        <f>-STOA!P82</f>
        <v>0</v>
      </c>
      <c r="AC82">
        <f t="shared" si="3"/>
        <v>18.667216568047266</v>
      </c>
      <c r="AD82">
        <f t="shared" si="4"/>
        <v>1479.8551739054431</v>
      </c>
      <c r="AE82">
        <f>'IDT-1'!F82</f>
        <v>0</v>
      </c>
      <c r="AF82" s="26"/>
      <c r="AG82">
        <f t="shared" si="5"/>
        <v>1479.8551739054431</v>
      </c>
      <c r="AI82" s="75">
        <f>PXIL!J82</f>
        <v>0</v>
      </c>
      <c r="AJ82" s="75">
        <f>PXIL!P82</f>
        <v>0</v>
      </c>
      <c r="AK82" s="75">
        <f>RTM_IEX!J82</f>
        <v>77.47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11.839709882139619</v>
      </c>
      <c r="F83">
        <f>GT_Spot!T83</f>
        <v>0</v>
      </c>
      <c r="G83">
        <f>PPCL_NG!T83</f>
        <v>23.14</v>
      </c>
      <c r="H83">
        <f>PPCL_Spot!T83</f>
        <v>5.49</v>
      </c>
      <c r="I83">
        <f>Bawana_NG!T83</f>
        <v>64.16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887.32002223343079</v>
      </c>
      <c r="P83" s="77">
        <v>75.23712890177822</v>
      </c>
      <c r="Q83" s="77">
        <v>26.796932234432234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441.43000000000006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-258</v>
      </c>
      <c r="AA83" s="117">
        <f>STOA!J83</f>
        <v>194.89000000000001</v>
      </c>
      <c r="AB83" s="117">
        <f>-STOA!P83</f>
        <v>0</v>
      </c>
      <c r="AC83">
        <f t="shared" si="3"/>
        <v>17.73027828134207</v>
      </c>
      <c r="AD83">
        <f t="shared" si="4"/>
        <v>1478.783514970439</v>
      </c>
      <c r="AE83">
        <f>'IDT-1'!F83</f>
        <v>-52.473999999999997</v>
      </c>
      <c r="AF83" s="26"/>
      <c r="AG83">
        <f t="shared" si="5"/>
        <v>1426.3095149704391</v>
      </c>
      <c r="AI83" s="75">
        <f>PXIL!J83</f>
        <v>0</v>
      </c>
      <c r="AJ83" s="75">
        <f>PXIL!P83</f>
        <v>0</v>
      </c>
      <c r="AK83" s="75">
        <f>RTM_IEX!J83</f>
        <v>24.21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11.839709882139619</v>
      </c>
      <c r="F84">
        <f>GT_Spot!T84</f>
        <v>0</v>
      </c>
      <c r="G84">
        <f>PPCL_NG!T84</f>
        <v>23.14</v>
      </c>
      <c r="H84">
        <f>PPCL_Spot!T84</f>
        <v>5.49</v>
      </c>
      <c r="I84">
        <f>Bawana_NG!T84</f>
        <v>64.16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887.32002223343079</v>
      </c>
      <c r="P84" s="77">
        <v>75.23712890177822</v>
      </c>
      <c r="Q84" s="77">
        <v>26.796932234432234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440.81000000000006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-243</v>
      </c>
      <c r="AA84" s="117">
        <f>STOA!J84</f>
        <v>194.89000000000001</v>
      </c>
      <c r="AB84" s="117">
        <f>-STOA!P84</f>
        <v>0</v>
      </c>
      <c r="AC84">
        <f t="shared" si="3"/>
        <v>18.060338368509139</v>
      </c>
      <c r="AD84">
        <f t="shared" si="4"/>
        <v>1546.0934548832722</v>
      </c>
      <c r="AE84">
        <f>'IDT-1'!F84</f>
        <v>-61.124000000000002</v>
      </c>
      <c r="AF84" s="26"/>
      <c r="AG84">
        <f t="shared" si="5"/>
        <v>1484.9694548832722</v>
      </c>
      <c r="AI84" s="75">
        <f>PXIL!J84</f>
        <v>0</v>
      </c>
      <c r="AJ84" s="75">
        <f>PXIL!P84</f>
        <v>0</v>
      </c>
      <c r="AK84" s="75">
        <f>RTM_IEX!J84</f>
        <v>77.47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11.839709882139619</v>
      </c>
      <c r="F85">
        <f>GT_Spot!T85</f>
        <v>0</v>
      </c>
      <c r="G85">
        <f>PPCL_NG!T85</f>
        <v>23.14</v>
      </c>
      <c r="H85">
        <f>PPCL_Spot!T85</f>
        <v>5.19</v>
      </c>
      <c r="I85">
        <f>Bawana_NG!T85</f>
        <v>64.16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886.3360100146308</v>
      </c>
      <c r="P85" s="77">
        <v>75.23712890177822</v>
      </c>
      <c r="Q85" s="77">
        <v>26.796932234432234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440.88000000000005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-227</v>
      </c>
      <c r="AA85" s="117">
        <f>STOA!J85</f>
        <v>194.89000000000001</v>
      </c>
      <c r="AB85" s="117">
        <f>-STOA!P85</f>
        <v>0</v>
      </c>
      <c r="AC85">
        <f t="shared" si="3"/>
        <v>17.907605020628573</v>
      </c>
      <c r="AD85">
        <f t="shared" si="4"/>
        <v>1561.0321760123525</v>
      </c>
      <c r="AE85">
        <f>'IDT-1'!F85</f>
        <v>-75.539000000000001</v>
      </c>
      <c r="AF85" s="26"/>
      <c r="AG85">
        <f t="shared" si="5"/>
        <v>1485.4931760123525</v>
      </c>
      <c r="AI85" s="75">
        <f>PXIL!J85</f>
        <v>0</v>
      </c>
      <c r="AJ85" s="75">
        <f>PXIL!P85</f>
        <v>0</v>
      </c>
      <c r="AK85" s="75">
        <f>RTM_IEX!J85</f>
        <v>77.47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11.839709882139619</v>
      </c>
      <c r="F86">
        <f>GT_Spot!T86</f>
        <v>0</v>
      </c>
      <c r="G86">
        <f>PPCL_NG!T86</f>
        <v>23.14</v>
      </c>
      <c r="H86">
        <f>PPCL_Spot!T86</f>
        <v>5.49</v>
      </c>
      <c r="I86">
        <f>Bawana_NG!T86</f>
        <v>64.16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876.36021595783086</v>
      </c>
      <c r="P86" s="77">
        <v>75.23712890177822</v>
      </c>
      <c r="Q86" s="77">
        <v>26.796932234432234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441.26000000000005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-196</v>
      </c>
      <c r="AA86" s="117">
        <f>STOA!J86</f>
        <v>194.89000000000001</v>
      </c>
      <c r="AB86" s="117">
        <f>-STOA!P86</f>
        <v>0</v>
      </c>
      <c r="AC86">
        <f t="shared" si="3"/>
        <v>17.55058007974068</v>
      </c>
      <c r="AD86">
        <f t="shared" si="4"/>
        <v>1583.0934068964405</v>
      </c>
      <c r="AE86">
        <f>'IDT-1'!F86</f>
        <v>-91.108999999999995</v>
      </c>
      <c r="AF86" s="26"/>
      <c r="AG86">
        <f t="shared" si="5"/>
        <v>1491.9844068964405</v>
      </c>
      <c r="AI86" s="75">
        <f>PXIL!J86</f>
        <v>0</v>
      </c>
      <c r="AJ86" s="75">
        <f>PXIL!P86</f>
        <v>0</v>
      </c>
      <c r="AK86" s="75">
        <f>RTM_IEX!J86</f>
        <v>77.47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11.839709882139619</v>
      </c>
      <c r="F87">
        <f>GT_Spot!T87</f>
        <v>0</v>
      </c>
      <c r="G87">
        <f>PPCL_NG!T87</f>
        <v>23.14</v>
      </c>
      <c r="H87">
        <f>PPCL_Spot!T87</f>
        <v>5.49</v>
      </c>
      <c r="I87">
        <f>Bawana_NG!T87</f>
        <v>64.16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871.23859052596174</v>
      </c>
      <c r="P87" s="77">
        <v>75.23712890177822</v>
      </c>
      <c r="Q87" s="77">
        <v>26.796932234432234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438.27000000000004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-166</v>
      </c>
      <c r="AA87" s="117">
        <f>STOA!J87</f>
        <v>194.89000000000001</v>
      </c>
      <c r="AB87" s="117">
        <f>-STOA!P87</f>
        <v>0</v>
      </c>
      <c r="AC87">
        <f t="shared" si="3"/>
        <v>17.383309950274366</v>
      </c>
      <c r="AD87">
        <f t="shared" si="4"/>
        <v>1624.5190515940374</v>
      </c>
      <c r="AE87">
        <f>'IDT-1'!F87</f>
        <v>-111.86799999999999</v>
      </c>
      <c r="AF87" s="26"/>
      <c r="AG87">
        <f t="shared" si="5"/>
        <v>1512.6510515940374</v>
      </c>
      <c r="AI87" s="75">
        <f>PXIL!J87</f>
        <v>0</v>
      </c>
      <c r="AJ87" s="75">
        <f>PXIL!P87</f>
        <v>0</v>
      </c>
      <c r="AK87" s="75">
        <f>RTM_IEX!J87</f>
        <v>96.84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11.839709882139619</v>
      </c>
      <c r="F88">
        <f>GT_Spot!T88</f>
        <v>0</v>
      </c>
      <c r="G88">
        <f>PPCL_NG!T88</f>
        <v>23.14</v>
      </c>
      <c r="H88">
        <f>PPCL_Spot!T88</f>
        <v>5.49</v>
      </c>
      <c r="I88">
        <f>Bawana_NG!T88</f>
        <v>64.16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871.23859052596174</v>
      </c>
      <c r="P88" s="77">
        <v>75.23712890177822</v>
      </c>
      <c r="Q88" s="77">
        <v>26.796932234432234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438.62000000000006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-119</v>
      </c>
      <c r="AA88" s="117">
        <f>STOA!J88</f>
        <v>194.89000000000001</v>
      </c>
      <c r="AB88" s="117">
        <f>-STOA!P88</f>
        <v>0</v>
      </c>
      <c r="AC88">
        <f t="shared" si="3"/>
        <v>16.969117956731189</v>
      </c>
      <c r="AD88">
        <f t="shared" si="4"/>
        <v>1672.2832435875807</v>
      </c>
      <c r="AE88">
        <f>'IDT-1'!F88</f>
        <v>-139</v>
      </c>
      <c r="AF88" s="26"/>
      <c r="AG88">
        <f t="shared" si="5"/>
        <v>1533.2832435875807</v>
      </c>
      <c r="AI88" s="75">
        <f>PXIL!J88</f>
        <v>0</v>
      </c>
      <c r="AJ88" s="75">
        <f>PXIL!P88</f>
        <v>0</v>
      </c>
      <c r="AK88" s="75">
        <f>RTM_IEX!J88</f>
        <v>96.84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11.839709882139619</v>
      </c>
      <c r="F89">
        <f>GT_Spot!T89</f>
        <v>0</v>
      </c>
      <c r="G89">
        <f>PPCL_NG!T89</f>
        <v>23.14</v>
      </c>
      <c r="H89">
        <f>PPCL_Spot!T89</f>
        <v>5.49</v>
      </c>
      <c r="I89">
        <f>Bawana_NG!T89</f>
        <v>64.16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874.57003048196168</v>
      </c>
      <c r="P89" s="77">
        <v>75.23712890177822</v>
      </c>
      <c r="Q89" s="77">
        <v>26.796932234432234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438.90000000000003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-60</v>
      </c>
      <c r="AA89" s="117">
        <f>STOA!J89</f>
        <v>194.89000000000001</v>
      </c>
      <c r="AB89" s="117">
        <f>-STOA!P89</f>
        <v>0</v>
      </c>
      <c r="AC89">
        <f t="shared" si="3"/>
        <v>15.991329104534465</v>
      </c>
      <c r="AD89">
        <f t="shared" si="4"/>
        <v>1680.6724723957775</v>
      </c>
      <c r="AE89">
        <f>'IDT-1'!F89</f>
        <v>-183</v>
      </c>
      <c r="AF89" s="26"/>
      <c r="AG89">
        <f t="shared" si="5"/>
        <v>1497.6724723957775</v>
      </c>
      <c r="AI89" s="75">
        <f>PXIL!J89</f>
        <v>0</v>
      </c>
      <c r="AJ89" s="75">
        <f>PXIL!P89</f>
        <v>0</v>
      </c>
      <c r="AK89" s="75">
        <f>RTM_IEX!J89</f>
        <v>41.64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11.839709882139619</v>
      </c>
      <c r="F90">
        <f>GT_Spot!T90</f>
        <v>0</v>
      </c>
      <c r="G90">
        <f>PPCL_NG!T90</f>
        <v>23.14</v>
      </c>
      <c r="H90">
        <f>PPCL_Spot!T90</f>
        <v>5.49</v>
      </c>
      <c r="I90">
        <f>Bawana_NG!T90</f>
        <v>64.16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874.57003048196168</v>
      </c>
      <c r="P90" s="77">
        <v>75.23712890177822</v>
      </c>
      <c r="Q90" s="77">
        <v>26.796932234432234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439.33000000000004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194.89000000000001</v>
      </c>
      <c r="AB90" s="117">
        <f>-STOA!P90</f>
        <v>0</v>
      </c>
      <c r="AC90">
        <f t="shared" si="3"/>
        <v>15.948185453202747</v>
      </c>
      <c r="AD90">
        <f t="shared" si="4"/>
        <v>1796.3456160471092</v>
      </c>
      <c r="AE90">
        <f>'IDT-1'!F90</f>
        <v>-213.208</v>
      </c>
      <c r="AF90" s="26"/>
      <c r="AG90">
        <f t="shared" si="5"/>
        <v>1583.1376160471091</v>
      </c>
      <c r="AI90" s="75">
        <f>PXIL!J90</f>
        <v>0</v>
      </c>
      <c r="AJ90" s="75">
        <f>PXIL!P90</f>
        <v>0</v>
      </c>
      <c r="AK90" s="75">
        <f>RTM_IEX!J90</f>
        <v>96.84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9.1517117117117124</v>
      </c>
      <c r="F91">
        <f>GT_Spot!T91</f>
        <v>0</v>
      </c>
      <c r="G91">
        <f>PPCL_NG!T91</f>
        <v>23.14</v>
      </c>
      <c r="H91">
        <f>PPCL_Spot!T91</f>
        <v>3.1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879.32992548095717</v>
      </c>
      <c r="P91" s="77">
        <v>75.23712890177822</v>
      </c>
      <c r="Q91" s="77">
        <v>26.796932234432234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443.95000000000005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-109</v>
      </c>
      <c r="AA91" s="117">
        <f>STOA!J91</f>
        <v>194.89000000000001</v>
      </c>
      <c r="AB91" s="117">
        <f>-STOA!P91</f>
        <v>0</v>
      </c>
      <c r="AC91">
        <f t="shared" si="3"/>
        <v>17.133806045213433</v>
      </c>
      <c r="AD91">
        <f t="shared" si="4"/>
        <v>1710.921892283666</v>
      </c>
      <c r="AE91">
        <f>'IDT-1'!F91</f>
        <v>-85.918999999999997</v>
      </c>
      <c r="AF91" s="26"/>
      <c r="AG91">
        <f t="shared" si="5"/>
        <v>1625.0028922836659</v>
      </c>
      <c r="AI91" s="75">
        <f>PXIL!J91</f>
        <v>0</v>
      </c>
      <c r="AJ91" s="75">
        <f>PXIL!P91</f>
        <v>0</v>
      </c>
      <c r="AK91" s="75">
        <f>RTM_IEX!J91</f>
        <v>116.21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9.1517117117117124</v>
      </c>
      <c r="F92">
        <f>GT_Spot!T92</f>
        <v>0</v>
      </c>
      <c r="G92">
        <f>PPCL_NG!T92</f>
        <v>23.14</v>
      </c>
      <c r="H92">
        <f>PPCL_Spot!T92</f>
        <v>3.2010003125976869</v>
      </c>
      <c r="I92">
        <f>Bawana_NG!T92</f>
        <v>65.25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879.32992548095717</v>
      </c>
      <c r="P92" s="77">
        <v>75.23712890177822</v>
      </c>
      <c r="Q92" s="77">
        <v>26.796932234432234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443.55000000000007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-61</v>
      </c>
      <c r="AA92" s="117">
        <f>STOA!J92</f>
        <v>194.89000000000001</v>
      </c>
      <c r="AB92" s="117">
        <f>-STOA!P92</f>
        <v>0</v>
      </c>
      <c r="AC92">
        <f t="shared" si="3"/>
        <v>16.705024726898916</v>
      </c>
      <c r="AD92">
        <f t="shared" si="4"/>
        <v>1759.0516739145785</v>
      </c>
      <c r="AE92">
        <f>'IDT-1'!F92</f>
        <v>-112</v>
      </c>
      <c r="AF92" s="26"/>
      <c r="AG92">
        <f t="shared" si="5"/>
        <v>1647.0516739145785</v>
      </c>
      <c r="AI92" s="75">
        <f>PXIL!J92</f>
        <v>0</v>
      </c>
      <c r="AJ92" s="75">
        <f>PXIL!P92</f>
        <v>0</v>
      </c>
      <c r="AK92" s="75">
        <f>RTM_IEX!J92</f>
        <v>116.21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11.839709882139619</v>
      </c>
      <c r="F93">
        <f>GT_Spot!T93</f>
        <v>0</v>
      </c>
      <c r="G93">
        <f>PPCL_NG!T93</f>
        <v>23.14</v>
      </c>
      <c r="H93">
        <f>PPCL_Spot!T93</f>
        <v>5.49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879.32992548095717</v>
      </c>
      <c r="P93" s="77">
        <v>75.23712890177822</v>
      </c>
      <c r="Q93" s="77">
        <v>26.796932234432234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443.19000000000005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194.89000000000001</v>
      </c>
      <c r="AB93" s="117">
        <f>-STOA!P93</f>
        <v>0</v>
      </c>
      <c r="AC93">
        <f t="shared" si="3"/>
        <v>16.033632529193905</v>
      </c>
      <c r="AD93">
        <f t="shared" si="4"/>
        <v>1805.9700639701134</v>
      </c>
      <c r="AE93">
        <f>'IDT-1'!F93</f>
        <v>-159.02099999999999</v>
      </c>
      <c r="AF93" s="26"/>
      <c r="AG93">
        <f t="shared" si="5"/>
        <v>1646.9490639701135</v>
      </c>
      <c r="AI93" s="75">
        <f>PXIL!J93</f>
        <v>0</v>
      </c>
      <c r="AJ93" s="75">
        <f>PXIL!P93</f>
        <v>0</v>
      </c>
      <c r="AK93" s="75">
        <f>RTM_IEX!J93</f>
        <v>96.84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11.839709882139619</v>
      </c>
      <c r="F94">
        <f>GT_Spot!T94</f>
        <v>0</v>
      </c>
      <c r="G94">
        <f>PPCL_NG!T94</f>
        <v>23.14</v>
      </c>
      <c r="H94">
        <f>PPCL_Spot!T94</f>
        <v>5.49</v>
      </c>
      <c r="I94">
        <f>Bawana_NG!T94</f>
        <v>65.25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879.32992548095717</v>
      </c>
      <c r="P94" s="77">
        <v>75.23712890177822</v>
      </c>
      <c r="Q94" s="77">
        <v>26.796932234432234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442.28000000000009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194.89000000000001</v>
      </c>
      <c r="AB94" s="117">
        <f>-STOA!P94</f>
        <v>0</v>
      </c>
      <c r="AC94">
        <f t="shared" si="3"/>
        <v>16.025624529193909</v>
      </c>
      <c r="AD94">
        <f t="shared" si="4"/>
        <v>1805.0680719701136</v>
      </c>
      <c r="AE94">
        <f>'IDT-1'!F94</f>
        <v>-150.917</v>
      </c>
      <c r="AF94" s="26"/>
      <c r="AG94">
        <f t="shared" si="5"/>
        <v>1654.1510719701137</v>
      </c>
      <c r="AI94" s="75">
        <f>PXIL!J94</f>
        <v>0</v>
      </c>
      <c r="AJ94" s="75">
        <f>PXIL!P94</f>
        <v>0</v>
      </c>
      <c r="AK94" s="75">
        <f>RTM_IEX!J94</f>
        <v>96.84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11.839709882139619</v>
      </c>
      <c r="F95">
        <f>GT_Spot!T95</f>
        <v>0</v>
      </c>
      <c r="G95">
        <f>PPCL_NG!T95</f>
        <v>23.14</v>
      </c>
      <c r="H95">
        <f>PPCL_Spot!T95</f>
        <v>5.49</v>
      </c>
      <c r="I95">
        <f>Bawana_NG!T95</f>
        <v>65.25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871.54431181716177</v>
      </c>
      <c r="P95" s="77">
        <v>75.23712890177822</v>
      </c>
      <c r="Q95" s="77">
        <v>26.796932234432234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441.77000000000004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-141</v>
      </c>
      <c r="AA95" s="117">
        <f>STOA!J95</f>
        <v>194.89000000000001</v>
      </c>
      <c r="AB95" s="117">
        <f>-STOA!P95</f>
        <v>0</v>
      </c>
      <c r="AC95">
        <f t="shared" si="3"/>
        <v>17.076575109582045</v>
      </c>
      <c r="AD95">
        <f t="shared" si="4"/>
        <v>1640.1915077259298</v>
      </c>
      <c r="AE95">
        <f>'IDT-1'!F95</f>
        <v>0</v>
      </c>
      <c r="AF95" s="26"/>
      <c r="AG95">
        <f t="shared" si="5"/>
        <v>1640.1915077259298</v>
      </c>
      <c r="AI95" s="75">
        <f>PXIL!J95</f>
        <v>0</v>
      </c>
      <c r="AJ95" s="75">
        <f>PXIL!P95</f>
        <v>0</v>
      </c>
      <c r="AK95" s="75">
        <f>RTM_IEX!J95</f>
        <v>82.31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11.839709882139619</v>
      </c>
      <c r="F96">
        <f>GT_Spot!T96</f>
        <v>0</v>
      </c>
      <c r="G96">
        <f>PPCL_NG!T96</f>
        <v>23.14</v>
      </c>
      <c r="H96">
        <f>PPCL_Spot!T96</f>
        <v>5.49</v>
      </c>
      <c r="I96">
        <f>Bawana_NG!T96</f>
        <v>65.25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812.54243670944561</v>
      </c>
      <c r="P96" s="77">
        <v>75.23712890177822</v>
      </c>
      <c r="Q96" s="77">
        <v>26.796932234432234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437.03000000000009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194.89000000000001</v>
      </c>
      <c r="AB96" s="117">
        <f>-STOA!P96</f>
        <v>0</v>
      </c>
      <c r="AC96">
        <f t="shared" si="3"/>
        <v>15.136054628004604</v>
      </c>
      <c r="AD96">
        <f t="shared" si="4"/>
        <v>1704.8701530997912</v>
      </c>
      <c r="AE96">
        <f>'IDT-1'!F96</f>
        <v>0</v>
      </c>
      <c r="AF96" s="26"/>
      <c r="AG96">
        <f t="shared" si="5"/>
        <v>1704.8701530997912</v>
      </c>
      <c r="AI96" s="75">
        <f>PXIL!J96</f>
        <v>0</v>
      </c>
      <c r="AJ96" s="75">
        <f>PXIL!P96</f>
        <v>0</v>
      </c>
      <c r="AK96" s="75">
        <f>RTM_IEX!J96</f>
        <v>67.790000000000006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11.839709882139619</v>
      </c>
      <c r="F97">
        <f>GT_Spot!T97</f>
        <v>0</v>
      </c>
      <c r="G97">
        <f>PPCL_NG!T97</f>
        <v>23.14</v>
      </c>
      <c r="H97">
        <f>PPCL_Spot!T97</f>
        <v>5.19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812.54243670944561</v>
      </c>
      <c r="P97" s="77">
        <v>75.23712890177822</v>
      </c>
      <c r="Q97" s="77">
        <v>26.796932234432234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436.79000000000008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194.89000000000001</v>
      </c>
      <c r="AB97" s="117">
        <f>-STOA!P97</f>
        <v>0</v>
      </c>
      <c r="AC97">
        <f t="shared" si="3"/>
        <v>15.046030628004603</v>
      </c>
      <c r="AD97">
        <f t="shared" si="4"/>
        <v>1694.730177099791</v>
      </c>
      <c r="AE97">
        <f>'IDT-1'!F97</f>
        <v>0</v>
      </c>
      <c r="AF97" s="26"/>
      <c r="AG97">
        <f t="shared" si="5"/>
        <v>1694.730177099791</v>
      </c>
      <c r="AI97" s="75">
        <f>PXIL!J97</f>
        <v>0</v>
      </c>
      <c r="AJ97" s="75">
        <f>PXIL!P97</f>
        <v>0</v>
      </c>
      <c r="AK97" s="75">
        <f>RTM_IEX!J97</f>
        <v>58.1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11.839709882139619</v>
      </c>
      <c r="F98">
        <f>GT_Spot!T98</f>
        <v>0</v>
      </c>
      <c r="G98">
        <f>PPCL_NG!T98</f>
        <v>23.14</v>
      </c>
      <c r="H98">
        <f>PPCL_Spot!T98</f>
        <v>5.49</v>
      </c>
      <c r="I98">
        <f>Bawana_NG!T98</f>
        <v>65.25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812.54243670944561</v>
      </c>
      <c r="P98" s="77">
        <v>75.23712890177822</v>
      </c>
      <c r="Q98" s="77">
        <v>26.796932234432234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436.63000000000005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194.89000000000001</v>
      </c>
      <c r="AB98" s="117">
        <f>-STOA!P98</f>
        <v>0</v>
      </c>
      <c r="AC98">
        <f t="shared" si="3"/>
        <v>15.047262628004603</v>
      </c>
      <c r="AD98">
        <f t="shared" si="4"/>
        <v>1694.8689450997911</v>
      </c>
      <c r="AE98">
        <f>'IDT-1'!F98</f>
        <v>0</v>
      </c>
      <c r="AF98" s="26"/>
      <c r="AG98">
        <f t="shared" si="5"/>
        <v>1694.8689450997911</v>
      </c>
      <c r="AI98" s="75">
        <f>PXIL!J98</f>
        <v>0</v>
      </c>
      <c r="AJ98" s="75">
        <f>PXIL!P98</f>
        <v>0</v>
      </c>
      <c r="AK98" s="75">
        <f>RTM_IEX!J98</f>
        <v>58.1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0.28220013191629706</v>
      </c>
      <c r="F99">
        <f t="shared" si="6"/>
        <v>0</v>
      </c>
      <c r="G99">
        <f t="shared" si="6"/>
        <v>0.55536000000000074</v>
      </c>
      <c r="H99">
        <f t="shared" si="6"/>
        <v>0.14029219991633718</v>
      </c>
      <c r="I99">
        <f t="shared" si="6"/>
        <v>1.5182657001690836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17.372209132497229</v>
      </c>
      <c r="P99" s="77">
        <f t="shared" si="6"/>
        <v>1.6332813034503904</v>
      </c>
      <c r="Q99" s="77">
        <f t="shared" si="6"/>
        <v>0.51984955457160453</v>
      </c>
      <c r="R99" s="80">
        <f>SUM(R3:R98)/4000</f>
        <v>0.21910063617782333</v>
      </c>
      <c r="S99" s="80">
        <f t="shared" si="6"/>
        <v>0</v>
      </c>
      <c r="T99" s="78">
        <f t="shared" si="6"/>
        <v>0.77908750000000004</v>
      </c>
      <c r="U99" s="78">
        <f t="shared" si="6"/>
        <v>10.319034999999998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-1.8945774999999998</v>
      </c>
      <c r="AA99" s="117">
        <f t="shared" si="6"/>
        <v>4.677359999999994</v>
      </c>
      <c r="AB99" s="117">
        <f t="shared" si="6"/>
        <v>0</v>
      </c>
      <c r="AC99">
        <f t="shared" si="6"/>
        <v>0.36298064797701735</v>
      </c>
      <c r="AD99">
        <f t="shared" si="6"/>
        <v>35.62743051072173</v>
      </c>
      <c r="AE99">
        <f t="shared" si="6"/>
        <v>-0.36773249999999996</v>
      </c>
      <c r="AG99">
        <f t="shared" si="6"/>
        <v>35.259698010721749</v>
      </c>
      <c r="AI99">
        <f t="shared" si="6"/>
        <v>0</v>
      </c>
      <c r="AJ99">
        <f t="shared" si="6"/>
        <v>0</v>
      </c>
      <c r="AK99">
        <f t="shared" si="6"/>
        <v>0.5914474999999999</v>
      </c>
      <c r="AL99">
        <f t="shared" si="6"/>
        <v>-0.72250000000000003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44786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6">
      <c r="A3" t="s">
        <v>45</v>
      </c>
      <c r="E3">
        <f>GT_NG!S3</f>
        <v>1.40634188526953</v>
      </c>
      <c r="F3">
        <f>GT_Spot!S3</f>
        <v>0</v>
      </c>
      <c r="G3">
        <f>PPCL_NG!S3</f>
        <v>36.36</v>
      </c>
      <c r="H3">
        <f>PPCL_Spot!S3</f>
        <v>6.54</v>
      </c>
      <c r="I3">
        <f>Bawana_NG!S3</f>
        <v>27.41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73.34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1.285031808590372</v>
      </c>
      <c r="AD3">
        <f>SUM(B3:AB3,AI3:AR3)-AC3</f>
        <v>144.74131007667918</v>
      </c>
      <c r="AE3">
        <f>'IDT-1'!E3</f>
        <v>0</v>
      </c>
      <c r="AF3" s="26"/>
      <c r="AG3">
        <f>SUM(AD3:AF3)+AT3</f>
        <v>144.74131007667918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1.40634188526953</v>
      </c>
      <c r="F4">
        <f>GT_Spot!S4</f>
        <v>0</v>
      </c>
      <c r="G4">
        <f>PPCL_NG!S4</f>
        <v>36.36</v>
      </c>
      <c r="H4">
        <f>PPCL_Spot!S4</f>
        <v>6.54</v>
      </c>
      <c r="I4">
        <f>Bawana_NG!S4</f>
        <v>27.41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73.34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1.285031808590372</v>
      </c>
      <c r="AD4">
        <f t="shared" ref="AD4:AD67" si="1">SUM(B4:AB4,AI4:AR4)-AC4</f>
        <v>144.74131007667918</v>
      </c>
      <c r="AE4">
        <f>'IDT-1'!E4</f>
        <v>0</v>
      </c>
      <c r="AF4" s="26"/>
      <c r="AG4">
        <f t="shared" ref="AG4:AG67" si="2">SUM(AD4:AF4)+AT4</f>
        <v>144.74131007667918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1.40634188526953</v>
      </c>
      <c r="F5">
        <f>GT_Spot!S5</f>
        <v>0</v>
      </c>
      <c r="G5">
        <f>PPCL_NG!S5</f>
        <v>36.36</v>
      </c>
      <c r="H5">
        <f>PPCL_Spot!S5</f>
        <v>6.54</v>
      </c>
      <c r="I5">
        <f>Bawana_NG!S5</f>
        <v>27.41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73.39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1.6405969094781847</v>
      </c>
      <c r="AD5">
        <f t="shared" si="1"/>
        <v>104.43574497579134</v>
      </c>
      <c r="AE5">
        <f>'IDT-1'!E5</f>
        <v>0</v>
      </c>
      <c r="AF5" s="26"/>
      <c r="AG5">
        <f t="shared" si="2"/>
        <v>104.43574497579134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-40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1.40634188526953</v>
      </c>
      <c r="F6">
        <f>GT_Spot!S6</f>
        <v>0</v>
      </c>
      <c r="G6">
        <f>PPCL_NG!S6</f>
        <v>36.36</v>
      </c>
      <c r="H6">
        <f>PPCL_Spot!S6</f>
        <v>6.54</v>
      </c>
      <c r="I6">
        <f>Bawana_NG!S6</f>
        <v>27.41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73.39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1.3706558085903719</v>
      </c>
      <c r="AD6">
        <f t="shared" si="1"/>
        <v>154.38568607667915</v>
      </c>
      <c r="AE6">
        <f>'IDT-1'!E6</f>
        <v>0</v>
      </c>
      <c r="AF6" s="26"/>
      <c r="AG6">
        <f t="shared" si="2"/>
        <v>154.38568607667915</v>
      </c>
      <c r="AI6" s="75">
        <f>PXIL!K6</f>
        <v>0</v>
      </c>
      <c r="AJ6" s="75">
        <f>PXIL!Q6</f>
        <v>0</v>
      </c>
      <c r="AK6" s="75">
        <f>RTM_IEX!K6</f>
        <v>9.68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1.40634188526953</v>
      </c>
      <c r="F7">
        <f>GT_Spot!S7</f>
        <v>0</v>
      </c>
      <c r="G7">
        <f>PPCL_NG!S7</f>
        <v>36.36</v>
      </c>
      <c r="H7">
        <f>PPCL_Spot!S7</f>
        <v>5.76</v>
      </c>
      <c r="I7">
        <f>Bawana_NG!S7</f>
        <v>27.41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72.89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1.3593918085903718</v>
      </c>
      <c r="AD7">
        <f t="shared" si="1"/>
        <v>153.11695007667916</v>
      </c>
      <c r="AE7">
        <f>'IDT-1'!E7</f>
        <v>0</v>
      </c>
      <c r="AF7" s="26"/>
      <c r="AG7">
        <f t="shared" si="2"/>
        <v>153.11695007667916</v>
      </c>
      <c r="AI7" s="75">
        <f>PXIL!K7</f>
        <v>0</v>
      </c>
      <c r="AJ7" s="75">
        <f>PXIL!Q7</f>
        <v>0</v>
      </c>
      <c r="AK7" s="75">
        <f>RTM_IEX!K7</f>
        <v>9.68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2.0741963509991312</v>
      </c>
      <c r="F8">
        <f>GT_Spot!S8</f>
        <v>0</v>
      </c>
      <c r="G8">
        <f>PPCL_NG!S8</f>
        <v>36.36</v>
      </c>
      <c r="H8">
        <f>PPCL_Spot!S8</f>
        <v>10.002942041776995</v>
      </c>
      <c r="I8">
        <f>Bawana_NG!S8</f>
        <v>27.41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72.89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1.5730628178564301</v>
      </c>
      <c r="AD8">
        <f t="shared" si="1"/>
        <v>177.18407557491972</v>
      </c>
      <c r="AE8">
        <f>'IDT-1'!E8</f>
        <v>0</v>
      </c>
      <c r="AF8" s="26"/>
      <c r="AG8">
        <f t="shared" si="2"/>
        <v>177.18407557491972</v>
      </c>
      <c r="AI8" s="75">
        <f>PXIL!K8</f>
        <v>0</v>
      </c>
      <c r="AJ8" s="75">
        <f>PXIL!Q8</f>
        <v>0</v>
      </c>
      <c r="AK8" s="75">
        <f>RTM_IEX!K8</f>
        <v>9.68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19.37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2.0741963509991312</v>
      </c>
      <c r="F9">
        <f>GT_Spot!S9</f>
        <v>0</v>
      </c>
      <c r="G9">
        <f>PPCL_NG!S9</f>
        <v>36.36</v>
      </c>
      <c r="H9">
        <f>PPCL_Spot!S9</f>
        <v>10.002942041776995</v>
      </c>
      <c r="I9">
        <f>Bawana_NG!S9</f>
        <v>27.41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73.540000000000006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1.3231428178564302</v>
      </c>
      <c r="AD9">
        <f t="shared" si="1"/>
        <v>149.03399557491971</v>
      </c>
      <c r="AE9">
        <f>'IDT-1'!E9</f>
        <v>0</v>
      </c>
      <c r="AF9" s="26"/>
      <c r="AG9">
        <f t="shared" si="2"/>
        <v>149.03399557491971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2.0741963509991312</v>
      </c>
      <c r="F10">
        <f>GT_Spot!S10</f>
        <v>0</v>
      </c>
      <c r="G10">
        <f>PPCL_NG!S10</f>
        <v>36.36</v>
      </c>
      <c r="H10">
        <f>PPCL_Spot!S10</f>
        <v>10.002942041776995</v>
      </c>
      <c r="I10">
        <f>Bawana_NG!S10</f>
        <v>27.41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73.540000000000006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1.7670491939661961</v>
      </c>
      <c r="AD10">
        <f t="shared" si="1"/>
        <v>98.590089198809935</v>
      </c>
      <c r="AE10">
        <f>'IDT-1'!E10</f>
        <v>0</v>
      </c>
      <c r="AF10" s="26"/>
      <c r="AG10">
        <f t="shared" si="2"/>
        <v>98.590089198809935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2.0741963509991312</v>
      </c>
      <c r="F11">
        <f>GT_Spot!S11</f>
        <v>0</v>
      </c>
      <c r="G11">
        <f>PPCL_NG!S11</f>
        <v>36.36</v>
      </c>
      <c r="H11">
        <f>PPCL_Spot!S11</f>
        <v>10.002942041776995</v>
      </c>
      <c r="I11">
        <f>Bawana_NG!S11</f>
        <v>27.868856052210319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73.14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1.3236607511158809</v>
      </c>
      <c r="AD11">
        <f t="shared" si="1"/>
        <v>149.09233369387059</v>
      </c>
      <c r="AE11">
        <f>'IDT-1'!E11</f>
        <v>0</v>
      </c>
      <c r="AF11" s="26"/>
      <c r="AG11">
        <f t="shared" si="2"/>
        <v>149.09233369387059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2.0737030411449018</v>
      </c>
      <c r="F12">
        <f>GT_Spot!S12</f>
        <v>0</v>
      </c>
      <c r="G12">
        <f>PPCL_NG!S12</f>
        <v>36.36</v>
      </c>
      <c r="H12">
        <f>PPCL_Spot!S12</f>
        <v>10.002942041776995</v>
      </c>
      <c r="I12">
        <f>Bawana_NG!S12</f>
        <v>28.768809435133452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73.14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1.4167599997588871</v>
      </c>
      <c r="AD12">
        <f t="shared" si="1"/>
        <v>159.57869451829649</v>
      </c>
      <c r="AE12">
        <f>'IDT-1'!E12</f>
        <v>0</v>
      </c>
      <c r="AF12" s="26"/>
      <c r="AG12">
        <f t="shared" si="2"/>
        <v>159.57869451829649</v>
      </c>
      <c r="AI12" s="75">
        <f>PXIL!K12</f>
        <v>0</v>
      </c>
      <c r="AJ12" s="75">
        <f>PXIL!Q12</f>
        <v>0</v>
      </c>
      <c r="AK12" s="75">
        <f>RTM_IEX!K12</f>
        <v>9.68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2.0737030411449018</v>
      </c>
      <c r="F13">
        <f>GT_Spot!S13</f>
        <v>0</v>
      </c>
      <c r="G13">
        <f>PPCL_NG!S13</f>
        <v>36.36</v>
      </c>
      <c r="H13">
        <f>PPCL_Spot!S13</f>
        <v>10</v>
      </c>
      <c r="I13">
        <f>Bawana_NG!S13</f>
        <v>28.768809435133452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73.199999999999989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1.5025341097912492</v>
      </c>
      <c r="AD13">
        <f t="shared" si="1"/>
        <v>169.23997836648709</v>
      </c>
      <c r="AE13">
        <f>'IDT-1'!E13</f>
        <v>0</v>
      </c>
      <c r="AF13" s="26"/>
      <c r="AG13">
        <f t="shared" si="2"/>
        <v>169.23997836648709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19.37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2.0737030411449018</v>
      </c>
      <c r="F14">
        <f>GT_Spot!S14</f>
        <v>0</v>
      </c>
      <c r="G14">
        <f>PPCL_NG!S14</f>
        <v>36.36</v>
      </c>
      <c r="H14">
        <f>PPCL_Spot!S14</f>
        <v>10.002942041776995</v>
      </c>
      <c r="I14">
        <f>Bawana_NG!S14</f>
        <v>28.768809435133452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73.199999999999989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1.332103999758887</v>
      </c>
      <c r="AD14">
        <f t="shared" si="1"/>
        <v>150.04335051829645</v>
      </c>
      <c r="AE14">
        <f>'IDT-1'!E14</f>
        <v>0</v>
      </c>
      <c r="AF14" s="26"/>
      <c r="AG14">
        <f t="shared" si="2"/>
        <v>150.04335051829645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2.0743215031315239</v>
      </c>
      <c r="F15">
        <f>GT_Spot!S15</f>
        <v>0</v>
      </c>
      <c r="G15">
        <f>PPCL_NG!S15</f>
        <v>36.36</v>
      </c>
      <c r="H15">
        <f>PPCL_Spot!S15</f>
        <v>10.002942041776995</v>
      </c>
      <c r="I15">
        <f>Bawana_NG!S15</f>
        <v>28.768809435133452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73.199999999999989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1.8204064559451119</v>
      </c>
      <c r="AD15">
        <f t="shared" si="1"/>
        <v>94.555666524096836</v>
      </c>
      <c r="AE15">
        <f>'IDT-1'!E15</f>
        <v>0</v>
      </c>
      <c r="AF15" s="26"/>
      <c r="AG15">
        <f t="shared" si="2"/>
        <v>94.555666524096836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2.0743215031315239</v>
      </c>
      <c r="F16">
        <f>GT_Spot!S16</f>
        <v>0</v>
      </c>
      <c r="G16">
        <f>PPCL_NG!S16</f>
        <v>36.36</v>
      </c>
      <c r="H16">
        <f>PPCL_Spot!S16</f>
        <v>10.002942041776995</v>
      </c>
      <c r="I16">
        <f>Bawana_NG!S16</f>
        <v>28.768809435133452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73.199999999999989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1.3321094422243693</v>
      </c>
      <c r="AD16">
        <f t="shared" si="1"/>
        <v>150.04396353781758</v>
      </c>
      <c r="AE16">
        <f>'IDT-1'!E16</f>
        <v>0</v>
      </c>
      <c r="AF16" s="26"/>
      <c r="AG16">
        <f t="shared" si="2"/>
        <v>150.04396353781758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2.0743215031315239</v>
      </c>
      <c r="F17">
        <f>GT_Spot!S17</f>
        <v>0</v>
      </c>
      <c r="G17">
        <f>PPCL_NG!S17</f>
        <v>36.36</v>
      </c>
      <c r="H17">
        <f>PPCL_Spot!S17</f>
        <v>10.002942041776995</v>
      </c>
      <c r="I17">
        <f>Bawana_NG!S17</f>
        <v>28.768809435133452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73.25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1.3325494422243693</v>
      </c>
      <c r="AD17">
        <f t="shared" si="1"/>
        <v>150.09352353781759</v>
      </c>
      <c r="AE17">
        <f>'IDT-1'!E17</f>
        <v>0</v>
      </c>
      <c r="AF17" s="26"/>
      <c r="AG17">
        <f t="shared" si="2"/>
        <v>150.09352353781759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2.0743215031315239</v>
      </c>
      <c r="F18">
        <f>GT_Spot!S18</f>
        <v>0</v>
      </c>
      <c r="G18">
        <f>PPCL_NG!S18</f>
        <v>36.36</v>
      </c>
      <c r="H18">
        <f>PPCL_Spot!S18</f>
        <v>10.002942041776995</v>
      </c>
      <c r="I18">
        <f>Bawana_NG!S18</f>
        <v>28.768809435133452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73.25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1.3325494422243693</v>
      </c>
      <c r="AD18">
        <f t="shared" si="1"/>
        <v>150.09352353781759</v>
      </c>
      <c r="AE18">
        <f>'IDT-1'!E18</f>
        <v>0</v>
      </c>
      <c r="AF18" s="26"/>
      <c r="AG18">
        <f t="shared" si="2"/>
        <v>150.09352353781759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2.0741963509991312</v>
      </c>
      <c r="F19">
        <f>GT_Spot!S19</f>
        <v>0</v>
      </c>
      <c r="G19">
        <f>PPCL_NG!S19</f>
        <v>36.36</v>
      </c>
      <c r="H19">
        <f>PPCL_Spot!S19</f>
        <v>10.3</v>
      </c>
      <c r="I19">
        <f>Bawana_NG!S19</f>
        <v>28.768809435133452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73.25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1.3351624509179667</v>
      </c>
      <c r="AD19">
        <f t="shared" si="1"/>
        <v>150.3878433352146</v>
      </c>
      <c r="AE19">
        <f>'IDT-1'!E19</f>
        <v>0</v>
      </c>
      <c r="AF19" s="26"/>
      <c r="AG19">
        <f t="shared" si="2"/>
        <v>150.3878433352146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2.0741963509991312</v>
      </c>
      <c r="F20">
        <f>GT_Spot!S20</f>
        <v>0</v>
      </c>
      <c r="G20">
        <f>PPCL_NG!S20</f>
        <v>36.36</v>
      </c>
      <c r="H20">
        <f>PPCL_Spot!S20</f>
        <v>10.3</v>
      </c>
      <c r="I20">
        <f>Bawana_NG!S20</f>
        <v>28.768809435133452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73.25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1.8234594646387092</v>
      </c>
      <c r="AD20">
        <f t="shared" si="1"/>
        <v>94.899546321493872</v>
      </c>
      <c r="AE20">
        <f>'IDT-1'!E20</f>
        <v>0</v>
      </c>
      <c r="AF20" s="26"/>
      <c r="AG20">
        <f t="shared" si="2"/>
        <v>94.899546321493872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2.0741963509991312</v>
      </c>
      <c r="F21">
        <f>GT_Spot!S21</f>
        <v>0</v>
      </c>
      <c r="G21">
        <f>PPCL_NG!S21</f>
        <v>36.36</v>
      </c>
      <c r="H21">
        <f>PPCL_Spot!S21</f>
        <v>10.3</v>
      </c>
      <c r="I21">
        <f>Bawana_NG!S21</f>
        <v>28.768809435133452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73.25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1.3351624509179667</v>
      </c>
      <c r="AD21">
        <f t="shared" si="1"/>
        <v>150.3878433352146</v>
      </c>
      <c r="AE21">
        <f>'IDT-1'!E21</f>
        <v>0</v>
      </c>
      <c r="AF21" s="26"/>
      <c r="AG21">
        <f t="shared" si="2"/>
        <v>150.3878433352146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2.0741963509991312</v>
      </c>
      <c r="F22">
        <f>GT_Spot!S22</f>
        <v>0</v>
      </c>
      <c r="G22">
        <f>PPCL_NG!S22</f>
        <v>36.36</v>
      </c>
      <c r="H22">
        <f>PPCL_Spot!S22</f>
        <v>10.3</v>
      </c>
      <c r="I22">
        <f>Bawana_NG!S22</f>
        <v>28.768809435133452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73.25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1.4203464509179666</v>
      </c>
      <c r="AD22">
        <f t="shared" si="1"/>
        <v>159.98265933521461</v>
      </c>
      <c r="AE22">
        <f>'IDT-1'!E22</f>
        <v>0</v>
      </c>
      <c r="AF22" s="26"/>
      <c r="AG22">
        <f t="shared" si="2"/>
        <v>159.98265933521461</v>
      </c>
      <c r="AI22" s="75">
        <f>PXIL!K22</f>
        <v>0</v>
      </c>
      <c r="AJ22" s="75">
        <f>PXIL!Q22</f>
        <v>0</v>
      </c>
      <c r="AK22" s="75">
        <f>RTM_IEX!K22</f>
        <v>9.68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2.0741963509991312</v>
      </c>
      <c r="F23">
        <f>GT_Spot!S23</f>
        <v>0</v>
      </c>
      <c r="G23">
        <f>PPCL_NG!S23</f>
        <v>36.36</v>
      </c>
      <c r="H23">
        <f>PPCL_Spot!S23</f>
        <v>10.3</v>
      </c>
      <c r="I23">
        <f>Bawana_NG!S23</f>
        <v>28.768809435133452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73.209999999999994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1.512373001361873</v>
      </c>
      <c r="AD23">
        <f t="shared" si="1"/>
        <v>130.17063278477067</v>
      </c>
      <c r="AE23">
        <f>'IDT-1'!E23</f>
        <v>0</v>
      </c>
      <c r="AF23" s="26"/>
      <c r="AG23">
        <f t="shared" si="2"/>
        <v>130.17063278477067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2.0741963509991312</v>
      </c>
      <c r="F24">
        <f>GT_Spot!S24</f>
        <v>0</v>
      </c>
      <c r="G24">
        <f>PPCL_NG!S24</f>
        <v>36.36</v>
      </c>
      <c r="H24">
        <f>PPCL_Spot!S24</f>
        <v>10.3</v>
      </c>
      <c r="I24">
        <f>Bawana_NG!S24</f>
        <v>27.868856052210319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73.209999999999994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1.3268908611482431</v>
      </c>
      <c r="AD24">
        <f t="shared" si="1"/>
        <v>149.45616154206118</v>
      </c>
      <c r="AE24">
        <f>'IDT-1'!E24</f>
        <v>0</v>
      </c>
      <c r="AF24" s="26"/>
      <c r="AG24">
        <f t="shared" si="2"/>
        <v>149.45616154206118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2.0741963509991312</v>
      </c>
      <c r="F25">
        <f>GT_Spot!S25</f>
        <v>0</v>
      </c>
      <c r="G25">
        <f>PPCL_NG!S25</f>
        <v>36.36</v>
      </c>
      <c r="H25">
        <f>PPCL_Spot!S25</f>
        <v>10.3</v>
      </c>
      <c r="I25">
        <f>Bawana_NG!S25</f>
        <v>27.868856052210319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73.25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1.8599305124799625</v>
      </c>
      <c r="AD25">
        <f t="shared" si="1"/>
        <v>88.963121890729496</v>
      </c>
      <c r="AE25">
        <f>'IDT-1'!E25</f>
        <v>0</v>
      </c>
      <c r="AF25" s="26"/>
      <c r="AG25">
        <f t="shared" si="2"/>
        <v>88.963121890729496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-60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2.0741963509991312</v>
      </c>
      <c r="F26">
        <f>GT_Spot!S26</f>
        <v>0</v>
      </c>
      <c r="G26">
        <f>PPCL_NG!S26</f>
        <v>36.36</v>
      </c>
      <c r="H26">
        <f>PPCL_Spot!S26</f>
        <v>10.3</v>
      </c>
      <c r="I26">
        <f>Bawana_NG!S26</f>
        <v>27.868856052210319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73.36999999999999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1.3282988611482431</v>
      </c>
      <c r="AD26">
        <f t="shared" si="1"/>
        <v>149.61475354206118</v>
      </c>
      <c r="AE26">
        <f>'IDT-1'!E26</f>
        <v>0</v>
      </c>
      <c r="AF26" s="26"/>
      <c r="AG26">
        <f t="shared" si="2"/>
        <v>149.61475354206118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2.0741963509991312</v>
      </c>
      <c r="F27">
        <f>GT_Spot!S27</f>
        <v>0</v>
      </c>
      <c r="G27">
        <f>PPCL_NG!S27</f>
        <v>36.36</v>
      </c>
      <c r="H27">
        <f>PPCL_Spot!S27</f>
        <v>10.3</v>
      </c>
      <c r="I27">
        <f>Bawana_NG!S27</f>
        <v>27.868856052210319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73.789999999999992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1.3319948611482431</v>
      </c>
      <c r="AD27">
        <f t="shared" si="1"/>
        <v>150.03105754206118</v>
      </c>
      <c r="AE27">
        <f>'IDT-1'!E27</f>
        <v>0</v>
      </c>
      <c r="AF27" s="26"/>
      <c r="AG27">
        <f t="shared" si="2"/>
        <v>150.03105754206118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2.0741963509991312</v>
      </c>
      <c r="F28">
        <f>GT_Spot!S28</f>
        <v>0</v>
      </c>
      <c r="G28">
        <f>PPCL_NG!S28</f>
        <v>36.36</v>
      </c>
      <c r="H28">
        <f>PPCL_Spot!S28</f>
        <v>10.3</v>
      </c>
      <c r="I28">
        <f>Bawana_NG!S28</f>
        <v>27.868856052210319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73.789999999999992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1.5539480492031261</v>
      </c>
      <c r="AD28">
        <f t="shared" si="1"/>
        <v>124.80910435400629</v>
      </c>
      <c r="AE28">
        <f>'IDT-1'!E28</f>
        <v>0</v>
      </c>
      <c r="AF28" s="26"/>
      <c r="AG28">
        <f t="shared" si="2"/>
        <v>124.80910435400629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2.0741963509991312</v>
      </c>
      <c r="F29">
        <f>GT_Spot!S29</f>
        <v>0</v>
      </c>
      <c r="G29">
        <f>PPCL_NG!S29</f>
        <v>36.36</v>
      </c>
      <c r="H29">
        <f>PPCL_Spot!S29</f>
        <v>10.3</v>
      </c>
      <c r="I29">
        <f>Bawana_NG!S29</f>
        <v>27.868856052210319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73.33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1.3279468611482432</v>
      </c>
      <c r="AD29">
        <f t="shared" si="1"/>
        <v>149.57510554206121</v>
      </c>
      <c r="AE29">
        <f>'IDT-1'!E29</f>
        <v>0</v>
      </c>
      <c r="AF29" s="26"/>
      <c r="AG29">
        <f t="shared" si="2"/>
        <v>149.57510554206121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2.0741963509991312</v>
      </c>
      <c r="F30">
        <f>GT_Spot!S30</f>
        <v>0</v>
      </c>
      <c r="G30">
        <f>PPCL_NG!S30</f>
        <v>36.36</v>
      </c>
      <c r="H30">
        <f>PPCL_Spot!S30</f>
        <v>10.3</v>
      </c>
      <c r="I30">
        <f>Bawana_NG!S30</f>
        <v>27.868856052210319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73.33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1.8606345124799624</v>
      </c>
      <c r="AD30">
        <f t="shared" si="1"/>
        <v>89.042417890729482</v>
      </c>
      <c r="AE30">
        <f>'IDT-1'!E30</f>
        <v>0</v>
      </c>
      <c r="AF30" s="26"/>
      <c r="AG30">
        <f t="shared" si="2"/>
        <v>89.042417890729482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-60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2.0741963509991312</v>
      </c>
      <c r="F31">
        <f>GT_Spot!S31</f>
        <v>0</v>
      </c>
      <c r="G31">
        <f>PPCL_NG!S31</f>
        <v>36.36</v>
      </c>
      <c r="H31">
        <f>PPCL_Spot!S31</f>
        <v>10</v>
      </c>
      <c r="I31">
        <f>Bawana_NG!S31</f>
        <v>27.868856052210319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72.8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1.3206428611482433</v>
      </c>
      <c r="AD31">
        <f t="shared" si="1"/>
        <v>148.75240954206123</v>
      </c>
      <c r="AE31">
        <f>'IDT-1'!E31</f>
        <v>0</v>
      </c>
      <c r="AF31" s="26"/>
      <c r="AG31">
        <f t="shared" si="2"/>
        <v>148.75240954206123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2.0741963509991312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27.868856052210319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72.8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1.4058268611482432</v>
      </c>
      <c r="AD32">
        <f t="shared" si="1"/>
        <v>158.34722554206121</v>
      </c>
      <c r="AE32">
        <f>'IDT-1'!E32</f>
        <v>0</v>
      </c>
      <c r="AF32" s="26"/>
      <c r="AG32">
        <f t="shared" si="2"/>
        <v>158.34722554206121</v>
      </c>
      <c r="AI32" s="75">
        <f>PXIL!K32</f>
        <v>0</v>
      </c>
      <c r="AJ32" s="75">
        <f>PXIL!Q32</f>
        <v>0</v>
      </c>
      <c r="AK32" s="75">
        <f>RTM_IEX!K32</f>
        <v>9.68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2.0741963509991312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27.868856052210319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73.449999999999989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1.4116348611482432</v>
      </c>
      <c r="AD33">
        <f t="shared" si="1"/>
        <v>159.0014175420612</v>
      </c>
      <c r="AE33">
        <f>'IDT-1'!E33</f>
        <v>0</v>
      </c>
      <c r="AF33" s="26"/>
      <c r="AG33">
        <f t="shared" si="2"/>
        <v>159.0014175420612</v>
      </c>
      <c r="AI33" s="75">
        <f>PXIL!K33</f>
        <v>0</v>
      </c>
      <c r="AJ33" s="75">
        <f>PXIL!Q33</f>
        <v>0</v>
      </c>
      <c r="AK33" s="75">
        <f>RTM_IEX!K33</f>
        <v>9.69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2.0741963509991312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29.06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73.449999999999989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1.3368449278887922</v>
      </c>
      <c r="AD34">
        <f t="shared" si="1"/>
        <v>150.57735142311031</v>
      </c>
      <c r="AE34">
        <f>'IDT-1'!E34</f>
        <v>0</v>
      </c>
      <c r="AF34" s="26"/>
      <c r="AG34">
        <f t="shared" si="2"/>
        <v>150.57735142311031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2.0737030411449018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73.77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1.6060004124279348</v>
      </c>
      <c r="AD35">
        <f t="shared" si="1"/>
        <v>120.62770262871695</v>
      </c>
      <c r="AE35">
        <f>'IDT-1'!E35</f>
        <v>0</v>
      </c>
      <c r="AF35" s="26"/>
      <c r="AG35">
        <f t="shared" si="2"/>
        <v>120.62770262871695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-30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2.0737030411449018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73.77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1.424840586762075</v>
      </c>
      <c r="AD36">
        <f t="shared" si="1"/>
        <v>160.4888624543828</v>
      </c>
      <c r="AE36">
        <f>'IDT-1'!E36</f>
        <v>0</v>
      </c>
      <c r="AF36" s="26"/>
      <c r="AG36">
        <f t="shared" si="2"/>
        <v>160.4888624543828</v>
      </c>
      <c r="AI36" s="75">
        <f>PXIL!K36</f>
        <v>0</v>
      </c>
      <c r="AJ36" s="75">
        <f>PXIL!Q36</f>
        <v>0</v>
      </c>
      <c r="AK36" s="75">
        <f>RTM_IEX!K36</f>
        <v>9.68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2.0737030411449018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73.77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1.5953845867620751</v>
      </c>
      <c r="AD37">
        <f t="shared" si="1"/>
        <v>179.69831845438281</v>
      </c>
      <c r="AE37">
        <f>'IDT-1'!E37</f>
        <v>0</v>
      </c>
      <c r="AF37" s="26"/>
      <c r="AG37">
        <f t="shared" si="2"/>
        <v>179.69831845438281</v>
      </c>
      <c r="AI37" s="75">
        <f>PXIL!K37</f>
        <v>0</v>
      </c>
      <c r="AJ37" s="75">
        <f>PXIL!Q37</f>
        <v>0</v>
      </c>
      <c r="AK37" s="75">
        <f>RTM_IEX!K37</f>
        <v>29.06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2.0737030411449018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73.77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1.5172191372059816</v>
      </c>
      <c r="AD38">
        <f t="shared" si="1"/>
        <v>130.71648390393889</v>
      </c>
      <c r="AE38">
        <f>'IDT-1'!E38</f>
        <v>0</v>
      </c>
      <c r="AF38" s="26"/>
      <c r="AG38">
        <f t="shared" si="2"/>
        <v>130.71648390393889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2.0551878354203934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73.77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49.39</v>
      </c>
      <c r="AB39" s="117">
        <f>-STOA!Q39</f>
        <v>0</v>
      </c>
      <c r="AC39">
        <f t="shared" si="0"/>
        <v>1.7655896529516995</v>
      </c>
      <c r="AD39">
        <f t="shared" si="1"/>
        <v>198.86959818246868</v>
      </c>
      <c r="AE39">
        <f>'IDT-1'!E39</f>
        <v>0</v>
      </c>
      <c r="AF39" s="26"/>
      <c r="AG39">
        <f t="shared" si="2"/>
        <v>198.86959818246868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2.0551878354203934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73.77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49.39</v>
      </c>
      <c r="AB40" s="117">
        <f>-STOA!Q40</f>
        <v>0</v>
      </c>
      <c r="AC40">
        <f t="shared" si="0"/>
        <v>1.7655896529516995</v>
      </c>
      <c r="AD40">
        <f t="shared" si="1"/>
        <v>198.86959818246868</v>
      </c>
      <c r="AE40">
        <f>'IDT-1'!E40</f>
        <v>0</v>
      </c>
      <c r="AF40" s="26"/>
      <c r="AG40">
        <f t="shared" si="2"/>
        <v>198.86959818246868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2.0551878354203934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29.061370043845177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73.77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49.39</v>
      </c>
      <c r="AB41" s="117">
        <f>-STOA!Q41</f>
        <v>0</v>
      </c>
      <c r="AC41">
        <f t="shared" si="0"/>
        <v>1.8507857093375371</v>
      </c>
      <c r="AD41">
        <f t="shared" si="1"/>
        <v>208.46577216992804</v>
      </c>
      <c r="AE41">
        <f>'IDT-1'!E41</f>
        <v>0</v>
      </c>
      <c r="AF41" s="26"/>
      <c r="AG41">
        <f t="shared" si="2"/>
        <v>208.46577216992804</v>
      </c>
      <c r="AI41" s="75">
        <f>PXIL!K41</f>
        <v>0</v>
      </c>
      <c r="AJ41" s="75">
        <f>PXIL!Q41</f>
        <v>0</v>
      </c>
      <c r="AK41" s="75">
        <f>RTM_IEX!K41</f>
        <v>9.68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2.0551878354203934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29.061370043845177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73.839999999999989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49.39</v>
      </c>
      <c r="AB42" s="117">
        <f>-STOA!Q42</f>
        <v>0</v>
      </c>
      <c r="AC42">
        <f t="shared" si="0"/>
        <v>1.936673709337537</v>
      </c>
      <c r="AD42">
        <f t="shared" si="1"/>
        <v>218.13988416992805</v>
      </c>
      <c r="AE42">
        <f>'IDT-1'!E42</f>
        <v>0</v>
      </c>
      <c r="AF42" s="26"/>
      <c r="AG42">
        <f t="shared" si="2"/>
        <v>218.13988416992805</v>
      </c>
      <c r="AI42" s="75">
        <f>PXIL!K42</f>
        <v>0</v>
      </c>
      <c r="AJ42" s="75">
        <f>PXIL!Q42</f>
        <v>0</v>
      </c>
      <c r="AK42" s="75">
        <f>RTM_IEX!K42</f>
        <v>19.37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2.0551878354203934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29.061370043845177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73.839999999999989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49.39</v>
      </c>
      <c r="AB43" s="117">
        <f>-STOA!Q43</f>
        <v>0</v>
      </c>
      <c r="AC43">
        <f t="shared" si="0"/>
        <v>2.1213428102253498</v>
      </c>
      <c r="AD43">
        <f t="shared" si="1"/>
        <v>158.58521506904023</v>
      </c>
      <c r="AE43">
        <f>'IDT-1'!E43</f>
        <v>0</v>
      </c>
      <c r="AF43" s="26"/>
      <c r="AG43">
        <f t="shared" si="2"/>
        <v>158.58521506904023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-40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2.084396734200181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29.061370043845177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73.959999999999994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49.39</v>
      </c>
      <c r="AB44" s="117">
        <f>-STOA!Q44</f>
        <v>0</v>
      </c>
      <c r="AC44">
        <f t="shared" si="0"/>
        <v>1.9379867476467989</v>
      </c>
      <c r="AD44">
        <f t="shared" si="1"/>
        <v>218.28778003039855</v>
      </c>
      <c r="AE44">
        <f>'IDT-1'!E44</f>
        <v>0</v>
      </c>
      <c r="AF44" s="26"/>
      <c r="AG44">
        <f t="shared" si="2"/>
        <v>218.28778003039855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19.37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2.0839741708247721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29.061370043845177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73.989999999999995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49.39</v>
      </c>
      <c r="AB45" s="117">
        <f>-STOA!Q45</f>
        <v>0</v>
      </c>
      <c r="AC45">
        <f t="shared" si="0"/>
        <v>1.9382470290890956</v>
      </c>
      <c r="AD45">
        <f t="shared" si="1"/>
        <v>218.31709718558085</v>
      </c>
      <c r="AE45">
        <f>'IDT-1'!E45</f>
        <v>0</v>
      </c>
      <c r="AF45" s="26"/>
      <c r="AG45">
        <f t="shared" si="2"/>
        <v>218.31709718558085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19.37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2.0839741708247721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29.061370043845177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73.989999999999995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49.39</v>
      </c>
      <c r="AB46" s="117">
        <f>-STOA!Q46</f>
        <v>0</v>
      </c>
      <c r="AC46">
        <f t="shared" si="0"/>
        <v>1.9382470290890956</v>
      </c>
      <c r="AD46">
        <f t="shared" si="1"/>
        <v>218.31709718558085</v>
      </c>
      <c r="AE46">
        <f>'IDT-1'!E46</f>
        <v>0</v>
      </c>
      <c r="AF46" s="26"/>
      <c r="AG46">
        <f t="shared" si="2"/>
        <v>218.31709718558085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19.37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2.0839741708247721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29.061370043845177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73.989999999999995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49.39</v>
      </c>
      <c r="AB47" s="117">
        <f>-STOA!Q47</f>
        <v>0</v>
      </c>
      <c r="AC47">
        <f t="shared" si="0"/>
        <v>2.1087030290890958</v>
      </c>
      <c r="AD47">
        <f t="shared" si="1"/>
        <v>237.51664118558085</v>
      </c>
      <c r="AE47">
        <f>'IDT-1'!E47</f>
        <v>0</v>
      </c>
      <c r="AF47" s="26"/>
      <c r="AG47">
        <f t="shared" si="2"/>
        <v>237.51664118558085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38.74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2.0562119895742828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29.061370043845177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73.989999999999995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49.39</v>
      </c>
      <c r="AB48" s="117">
        <f>-STOA!Q48</f>
        <v>0</v>
      </c>
      <c r="AC48">
        <f t="shared" si="0"/>
        <v>2.0338905475599507</v>
      </c>
      <c r="AD48">
        <f t="shared" si="1"/>
        <v>168.82369148585946</v>
      </c>
      <c r="AE48">
        <f>'IDT-1'!E48</f>
        <v>0</v>
      </c>
      <c r="AF48" s="26"/>
      <c r="AG48">
        <f t="shared" si="2"/>
        <v>168.82369148585946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-30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2.0562119895742828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29.061370043845177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73.989999999999995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49.39</v>
      </c>
      <c r="AB49" s="117">
        <f>-STOA!Q49</f>
        <v>0</v>
      </c>
      <c r="AC49">
        <f t="shared" si="0"/>
        <v>2.0231867218940911</v>
      </c>
      <c r="AD49">
        <f t="shared" si="1"/>
        <v>227.88439531152534</v>
      </c>
      <c r="AE49">
        <f>'IDT-1'!E49</f>
        <v>0</v>
      </c>
      <c r="AF49" s="26"/>
      <c r="AG49">
        <f t="shared" si="2"/>
        <v>227.88439531152534</v>
      </c>
      <c r="AI49" s="75">
        <f>PXIL!K49</f>
        <v>0</v>
      </c>
      <c r="AJ49" s="75">
        <f>PXIL!Q49</f>
        <v>0</v>
      </c>
      <c r="AK49" s="75">
        <f>RTM_IEX!K49</f>
        <v>9.68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19.37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2.0839741708247721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29.061370043845177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73.989999999999995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49.39</v>
      </c>
      <c r="AB50" s="117">
        <f>-STOA!Q50</f>
        <v>0</v>
      </c>
      <c r="AC50">
        <f t="shared" si="0"/>
        <v>2.0234310290890956</v>
      </c>
      <c r="AD50">
        <f t="shared" si="1"/>
        <v>227.91191318558086</v>
      </c>
      <c r="AE50">
        <f>'IDT-1'!E50</f>
        <v>0</v>
      </c>
      <c r="AF50" s="26"/>
      <c r="AG50">
        <f t="shared" si="2"/>
        <v>227.91191318558086</v>
      </c>
      <c r="AI50" s="75">
        <f>PXIL!K50</f>
        <v>0</v>
      </c>
      <c r="AJ50" s="75">
        <f>PXIL!Q50</f>
        <v>0</v>
      </c>
      <c r="AK50" s="75">
        <f>RTM_IEX!K50</f>
        <v>9.68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19.37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2.084396734200181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29.061370043845177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73.989999999999995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49.39</v>
      </c>
      <c r="AB51" s="117">
        <f>-STOA!Q51</f>
        <v>0</v>
      </c>
      <c r="AC51">
        <f t="shared" si="0"/>
        <v>2.0234347476467991</v>
      </c>
      <c r="AD51">
        <f t="shared" si="1"/>
        <v>227.91233203039857</v>
      </c>
      <c r="AE51">
        <f>'IDT-1'!E51</f>
        <v>0</v>
      </c>
      <c r="AF51" s="26"/>
      <c r="AG51">
        <f t="shared" si="2"/>
        <v>227.91233203039857</v>
      </c>
      <c r="AI51" s="75">
        <f>PXIL!K51</f>
        <v>0</v>
      </c>
      <c r="AJ51" s="75">
        <f>PXIL!Q51</f>
        <v>0</v>
      </c>
      <c r="AK51" s="75">
        <f>RTM_IEX!K51</f>
        <v>9.68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19.37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2.084396734200181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29.061370043845177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73.989999999999995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49.39</v>
      </c>
      <c r="AB52" s="117">
        <f>-STOA!Q52</f>
        <v>0</v>
      </c>
      <c r="AC52">
        <f t="shared" si="0"/>
        <v>2.1938907476467993</v>
      </c>
      <c r="AD52">
        <f t="shared" si="1"/>
        <v>247.11187603039858</v>
      </c>
      <c r="AE52">
        <f>'IDT-1'!E52</f>
        <v>0</v>
      </c>
      <c r="AF52" s="26"/>
      <c r="AG52">
        <f t="shared" si="2"/>
        <v>247.11187603039858</v>
      </c>
      <c r="AI52" s="75">
        <f>PXIL!K52</f>
        <v>0</v>
      </c>
      <c r="AJ52" s="75">
        <f>PXIL!Q52</f>
        <v>0</v>
      </c>
      <c r="AK52" s="75">
        <f>RTM_IEX!K52</f>
        <v>9.68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38.74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2.084396734200181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29.061370043845177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74.06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49.39</v>
      </c>
      <c r="AB53" s="117">
        <f>-STOA!Q53</f>
        <v>0</v>
      </c>
      <c r="AC53">
        <f t="shared" si="0"/>
        <v>1.9903639357016822</v>
      </c>
      <c r="AD53">
        <f t="shared" si="1"/>
        <v>173.96540284234368</v>
      </c>
      <c r="AE53">
        <f>'IDT-1'!E53</f>
        <v>0</v>
      </c>
      <c r="AF53" s="26"/>
      <c r="AG53">
        <f t="shared" si="2"/>
        <v>173.96540284234368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-25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2.084396734200181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29.061370043845177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73.91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49.39</v>
      </c>
      <c r="AB54" s="117">
        <f>-STOA!Q54</f>
        <v>0</v>
      </c>
      <c r="AC54">
        <f t="shared" si="0"/>
        <v>2.0653227476467988</v>
      </c>
      <c r="AD54">
        <f t="shared" si="1"/>
        <v>232.63044403039854</v>
      </c>
      <c r="AE54">
        <f>'IDT-1'!E54</f>
        <v>0</v>
      </c>
      <c r="AF54" s="26"/>
      <c r="AG54">
        <f t="shared" si="2"/>
        <v>232.63044403039854</v>
      </c>
      <c r="AI54" s="75">
        <f>PXIL!K54</f>
        <v>0</v>
      </c>
      <c r="AJ54" s="75">
        <f>PXIL!Q54</f>
        <v>0</v>
      </c>
      <c r="AK54" s="75">
        <f>RTM_IEX!K54</f>
        <v>9.68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24.21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2.084396734200181</v>
      </c>
      <c r="F55">
        <f>GT_Spot!S55</f>
        <v>0</v>
      </c>
      <c r="G55">
        <f>PPCL_NG!S55</f>
        <v>36.36</v>
      </c>
      <c r="H55">
        <f>PPCL_Spot!S55</f>
        <v>9.33</v>
      </c>
      <c r="I55">
        <f>Bawana_NG!S55</f>
        <v>29.06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73.91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49.39</v>
      </c>
      <c r="AB55" s="117">
        <f>-STOA!Q55</f>
        <v>0</v>
      </c>
      <c r="AC55">
        <f t="shared" si="0"/>
        <v>2.0168226912609613</v>
      </c>
      <c r="AD55">
        <f t="shared" si="1"/>
        <v>227.16757404293921</v>
      </c>
      <c r="AE55">
        <f>'IDT-1'!E55</f>
        <v>0</v>
      </c>
      <c r="AF55" s="26"/>
      <c r="AG55">
        <f t="shared" si="2"/>
        <v>227.16757404293921</v>
      </c>
      <c r="AI55" s="75">
        <f>PXIL!K55</f>
        <v>0</v>
      </c>
      <c r="AJ55" s="75">
        <f>PXIL!Q55</f>
        <v>0</v>
      </c>
      <c r="AK55" s="75">
        <f>RTM_IEX!K55</f>
        <v>9.68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19.37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2.084396734200181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29.06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73.91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49.39</v>
      </c>
      <c r="AB56" s="117">
        <f>-STOA!Q56</f>
        <v>0</v>
      </c>
      <c r="AC56">
        <f t="shared" si="0"/>
        <v>2.1079026912609615</v>
      </c>
      <c r="AD56">
        <f t="shared" si="1"/>
        <v>237.42649404293923</v>
      </c>
      <c r="AE56">
        <f>'IDT-1'!E56</f>
        <v>0</v>
      </c>
      <c r="AF56" s="26"/>
      <c r="AG56">
        <f t="shared" si="2"/>
        <v>237.42649404293923</v>
      </c>
      <c r="AI56" s="75">
        <f>PXIL!K56</f>
        <v>0</v>
      </c>
      <c r="AJ56" s="75">
        <f>PXIL!Q56</f>
        <v>0</v>
      </c>
      <c r="AK56" s="75">
        <f>RTM_IEX!K56</f>
        <v>9.68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29.05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2.084396734200181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73.91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49.39</v>
      </c>
      <c r="AB57" s="117">
        <f>-STOA!Q57</f>
        <v>0</v>
      </c>
      <c r="AC57">
        <f t="shared" si="0"/>
        <v>2.1079906912609614</v>
      </c>
      <c r="AD57">
        <f t="shared" si="1"/>
        <v>237.43640604293921</v>
      </c>
      <c r="AE57">
        <f>'IDT-1'!E57</f>
        <v>0</v>
      </c>
      <c r="AF57" s="26"/>
      <c r="AG57">
        <f t="shared" si="2"/>
        <v>237.43640604293921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38.74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2.084396734200181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29.059999999999995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73.91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49.39</v>
      </c>
      <c r="AB58" s="117">
        <f>-STOA!Q58</f>
        <v>0</v>
      </c>
      <c r="AC58">
        <f t="shared" si="0"/>
        <v>1.9890318793158446</v>
      </c>
      <c r="AD58">
        <f t="shared" si="1"/>
        <v>173.81536485488434</v>
      </c>
      <c r="AE58">
        <f>'IDT-1'!E58</f>
        <v>0</v>
      </c>
      <c r="AF58" s="26"/>
      <c r="AG58">
        <f t="shared" si="2"/>
        <v>173.81536485488434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-25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2.084396734200181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29.059999999999995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73.91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49.39</v>
      </c>
      <c r="AB59" s="117">
        <f>-STOA!Q59</f>
        <v>0</v>
      </c>
      <c r="AC59">
        <f t="shared" si="0"/>
        <v>2.0227186912609616</v>
      </c>
      <c r="AD59">
        <f t="shared" si="1"/>
        <v>227.83167804293922</v>
      </c>
      <c r="AE59">
        <f>'IDT-1'!E59</f>
        <v>0</v>
      </c>
      <c r="AF59" s="26"/>
      <c r="AG59">
        <f t="shared" si="2"/>
        <v>227.83167804293922</v>
      </c>
      <c r="AI59" s="75">
        <f>PXIL!K59</f>
        <v>0</v>
      </c>
      <c r="AJ59" s="75">
        <f>PXIL!Q59</f>
        <v>0</v>
      </c>
      <c r="AK59" s="75">
        <f>RTM_IEX!K59</f>
        <v>9.68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19.37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2.084396734200181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29.059999999999995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73.91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49.39</v>
      </c>
      <c r="AB60" s="117">
        <f>-STOA!Q60</f>
        <v>0</v>
      </c>
      <c r="AC60">
        <f t="shared" si="0"/>
        <v>2.0227186912609616</v>
      </c>
      <c r="AD60">
        <f t="shared" si="1"/>
        <v>227.83167804293922</v>
      </c>
      <c r="AE60">
        <f>'IDT-1'!E60</f>
        <v>0</v>
      </c>
      <c r="AF60" s="26"/>
      <c r="AG60">
        <f t="shared" si="2"/>
        <v>227.83167804293922</v>
      </c>
      <c r="AI60" s="75">
        <f>PXIL!K60</f>
        <v>0</v>
      </c>
      <c r="AJ60" s="75">
        <f>PXIL!Q60</f>
        <v>0</v>
      </c>
      <c r="AK60" s="75">
        <f>RTM_IEX!K60</f>
        <v>9.68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19.37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2.084396734200181</v>
      </c>
      <c r="F61">
        <f>GT_Spot!S61</f>
        <v>0</v>
      </c>
      <c r="G61">
        <f>PPCL_NG!S61</f>
        <v>36.36</v>
      </c>
      <c r="H61">
        <f>PPCL_Spot!S61</f>
        <v>9.33</v>
      </c>
      <c r="I61">
        <f>Bawana_NG!S61</f>
        <v>29.059999999999995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73.91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49.39</v>
      </c>
      <c r="AB61" s="117">
        <f>-STOA!Q61</f>
        <v>0</v>
      </c>
      <c r="AC61">
        <f t="shared" si="0"/>
        <v>2.1872786912609614</v>
      </c>
      <c r="AD61">
        <f t="shared" si="1"/>
        <v>246.36711804293921</v>
      </c>
      <c r="AE61">
        <f>'IDT-1'!E61</f>
        <v>0</v>
      </c>
      <c r="AF61" s="26"/>
      <c r="AG61">
        <f t="shared" si="2"/>
        <v>246.36711804293921</v>
      </c>
      <c r="AI61" s="75">
        <f>PXIL!K61</f>
        <v>0</v>
      </c>
      <c r="AJ61" s="75">
        <f>PXIL!Q61</f>
        <v>0</v>
      </c>
      <c r="AK61" s="75">
        <f>RTM_IEX!K61</f>
        <v>9.68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38.74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2.084396734200181</v>
      </c>
      <c r="F62">
        <f>GT_Spot!S62</f>
        <v>0</v>
      </c>
      <c r="G62">
        <f>PPCL_NG!S62</f>
        <v>36.36</v>
      </c>
      <c r="H62">
        <f>PPCL_Spot!S62</f>
        <v>10</v>
      </c>
      <c r="I62">
        <f>Bawana_NG!S62</f>
        <v>29.059999999999995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73.819999999999993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49.39</v>
      </c>
      <c r="AB62" s="117">
        <f>-STOA!Q62</f>
        <v>0</v>
      </c>
      <c r="AC62">
        <f t="shared" si="0"/>
        <v>2.0219266912609619</v>
      </c>
      <c r="AD62">
        <f t="shared" si="1"/>
        <v>227.74247004293923</v>
      </c>
      <c r="AE62">
        <f>'IDT-1'!E62</f>
        <v>0</v>
      </c>
      <c r="AF62" s="26"/>
      <c r="AG62">
        <f t="shared" si="2"/>
        <v>227.74247004293923</v>
      </c>
      <c r="AI62" s="75">
        <f>PXIL!K62</f>
        <v>0</v>
      </c>
      <c r="AJ62" s="75">
        <f>PXIL!Q62</f>
        <v>0</v>
      </c>
      <c r="AK62" s="75">
        <f>RTM_IEX!K62</f>
        <v>9.68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19.37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2.084396734200181</v>
      </c>
      <c r="F63">
        <f>GT_Spot!S63</f>
        <v>0</v>
      </c>
      <c r="G63">
        <f>PPCL_NG!S63</f>
        <v>36.36</v>
      </c>
      <c r="H63">
        <f>PPCL_Spot!S63</f>
        <v>10</v>
      </c>
      <c r="I63">
        <f>Bawana_NG!S63</f>
        <v>29.059999999999995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73.819999999999993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49.39</v>
      </c>
      <c r="AB63" s="117">
        <f>-STOA!Q63</f>
        <v>0</v>
      </c>
      <c r="AC63">
        <f t="shared" si="0"/>
        <v>2.0326305169268215</v>
      </c>
      <c r="AD63">
        <f t="shared" si="1"/>
        <v>168.68176621727338</v>
      </c>
      <c r="AE63">
        <f>'IDT-1'!E63</f>
        <v>0</v>
      </c>
      <c r="AF63" s="26"/>
      <c r="AG63">
        <f t="shared" si="2"/>
        <v>168.68176621727338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-30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2.084396734200181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29.059999999999995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73.819999999999993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49.39</v>
      </c>
      <c r="AB64" s="117">
        <f>-STOA!Q64</f>
        <v>0</v>
      </c>
      <c r="AC64">
        <f t="shared" si="0"/>
        <v>2.1923826912609616</v>
      </c>
      <c r="AD64">
        <f t="shared" si="1"/>
        <v>246.94201404293923</v>
      </c>
      <c r="AE64">
        <f>'IDT-1'!E64</f>
        <v>0</v>
      </c>
      <c r="AF64" s="26"/>
      <c r="AG64">
        <f t="shared" si="2"/>
        <v>246.94201404293923</v>
      </c>
      <c r="AI64" s="75">
        <f>PXIL!K64</f>
        <v>0</v>
      </c>
      <c r="AJ64" s="75">
        <f>PXIL!Q64</f>
        <v>0</v>
      </c>
      <c r="AK64" s="75">
        <f>RTM_IEX!K64</f>
        <v>9.68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38.74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2.084396734200181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29.059999999999995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73.819999999999993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49.39</v>
      </c>
      <c r="AB65" s="117">
        <f>-STOA!Q65</f>
        <v>0</v>
      </c>
      <c r="AC65">
        <f t="shared" si="0"/>
        <v>2.1071986912609617</v>
      </c>
      <c r="AD65">
        <f t="shared" si="1"/>
        <v>237.34719804293923</v>
      </c>
      <c r="AE65">
        <f>'IDT-1'!E65</f>
        <v>0</v>
      </c>
      <c r="AF65" s="26"/>
      <c r="AG65">
        <f t="shared" si="2"/>
        <v>237.34719804293923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38.74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2.084396734200181</v>
      </c>
      <c r="F66">
        <f>GT_Spot!S66</f>
        <v>0</v>
      </c>
      <c r="G66">
        <f>PPCL_NG!S66</f>
        <v>36.36</v>
      </c>
      <c r="H66">
        <f>PPCL_Spot!S66</f>
        <v>10</v>
      </c>
      <c r="I66">
        <f>Bawana_NG!S66</f>
        <v>29.059999999999995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73.819999999999993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49.39</v>
      </c>
      <c r="AB66" s="117">
        <f>-STOA!Q66</f>
        <v>0</v>
      </c>
      <c r="AC66">
        <f t="shared" si="0"/>
        <v>2.1071986912609617</v>
      </c>
      <c r="AD66">
        <f t="shared" si="1"/>
        <v>237.34719804293923</v>
      </c>
      <c r="AE66">
        <f>'IDT-1'!E66</f>
        <v>0</v>
      </c>
      <c r="AF66" s="26"/>
      <c r="AG66">
        <f t="shared" si="2"/>
        <v>237.34719804293923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38.74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2.084396734200181</v>
      </c>
      <c r="F67">
        <f>GT_Spot!S67</f>
        <v>0</v>
      </c>
      <c r="G67">
        <f>PPCL_NG!S67</f>
        <v>36.36</v>
      </c>
      <c r="H67">
        <f>PPCL_Spot!S67</f>
        <v>10</v>
      </c>
      <c r="I67">
        <f>Bawana_NG!S67</f>
        <v>29.059999999999995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73.819999999999993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49.39</v>
      </c>
      <c r="AB67" s="117">
        <f>-STOA!Q67</f>
        <v>0</v>
      </c>
      <c r="AC67">
        <f t="shared" si="0"/>
        <v>2.1071986912609617</v>
      </c>
      <c r="AD67">
        <f t="shared" si="1"/>
        <v>237.34719804293923</v>
      </c>
      <c r="AE67">
        <f>'IDT-1'!E67</f>
        <v>0</v>
      </c>
      <c r="AF67" s="26"/>
      <c r="AG67">
        <f t="shared" si="2"/>
        <v>237.34719804293923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38.74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2.084396734200181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29.059999999999995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73.819999999999993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49.39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2.1214117921487747</v>
      </c>
      <c r="AD68">
        <f t="shared" ref="AD68:AD98" si="4">SUM(B68:AB68,AI68:AR68)-AC68</f>
        <v>158.59298494205143</v>
      </c>
      <c r="AE68">
        <f>'IDT-1'!E68</f>
        <v>0</v>
      </c>
      <c r="AF68" s="26"/>
      <c r="AG68">
        <f t="shared" ref="AG68:AG98" si="5">SUM(AD68:AF68)+AT68</f>
        <v>158.59298494205143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-40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2.084396734200181</v>
      </c>
      <c r="F69">
        <f>GT_Spot!S69</f>
        <v>0</v>
      </c>
      <c r="G69">
        <f>PPCL_NG!S69</f>
        <v>36.36</v>
      </c>
      <c r="H69">
        <f>PPCL_Spot!S69</f>
        <v>10</v>
      </c>
      <c r="I69">
        <f>Bawana_NG!S69</f>
        <v>29.059999999999995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73.819999999999993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49.39</v>
      </c>
      <c r="AB69" s="117">
        <f>-STOA!Q69</f>
        <v>0</v>
      </c>
      <c r="AC69">
        <f t="shared" si="3"/>
        <v>1.9367426912609618</v>
      </c>
      <c r="AD69">
        <f t="shared" si="4"/>
        <v>218.14765404293922</v>
      </c>
      <c r="AE69">
        <f>'IDT-1'!E69</f>
        <v>0</v>
      </c>
      <c r="AF69" s="26"/>
      <c r="AG69">
        <f t="shared" si="5"/>
        <v>218.14765404293922</v>
      </c>
      <c r="AI69" s="75">
        <f>PXIL!K69</f>
        <v>0</v>
      </c>
      <c r="AJ69" s="75">
        <f>PXIL!Q69</f>
        <v>0</v>
      </c>
      <c r="AK69" s="75">
        <f>RTM_IEX!K69</f>
        <v>19.37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2.084396734200181</v>
      </c>
      <c r="F70">
        <f>GT_Spot!S70</f>
        <v>0</v>
      </c>
      <c r="G70">
        <f>PPCL_NG!S70</f>
        <v>36.36</v>
      </c>
      <c r="H70">
        <f>PPCL_Spot!S70</f>
        <v>10</v>
      </c>
      <c r="I70">
        <f>Bawana_NG!S70</f>
        <v>29.059999999999995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73.819999999999993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49.39</v>
      </c>
      <c r="AB70" s="117">
        <f>-STOA!Q70</f>
        <v>0</v>
      </c>
      <c r="AC70">
        <f t="shared" si="3"/>
        <v>1.9367426912609618</v>
      </c>
      <c r="AD70">
        <f t="shared" si="4"/>
        <v>218.14765404293922</v>
      </c>
      <c r="AE70">
        <f>'IDT-1'!E70</f>
        <v>0</v>
      </c>
      <c r="AF70" s="26"/>
      <c r="AG70">
        <f t="shared" si="5"/>
        <v>218.14765404293922</v>
      </c>
      <c r="AI70" s="75">
        <f>PXIL!K70</f>
        <v>0</v>
      </c>
      <c r="AJ70" s="75">
        <f>PXIL!Q70</f>
        <v>0</v>
      </c>
      <c r="AK70" s="75">
        <f>RTM_IEX!K70</f>
        <v>19.37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2.084396734200181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29.059999999999995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73.72999999999999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49.39</v>
      </c>
      <c r="AB71" s="117">
        <f>-STOA!Q71</f>
        <v>0</v>
      </c>
      <c r="AC71">
        <f t="shared" si="3"/>
        <v>2.165010429759751</v>
      </c>
      <c r="AD71">
        <f t="shared" si="4"/>
        <v>153.45938630444041</v>
      </c>
      <c r="AE71">
        <f>'IDT-1'!E71</f>
        <v>0</v>
      </c>
      <c r="AF71" s="26"/>
      <c r="AG71">
        <f t="shared" si="5"/>
        <v>153.45938630444041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-45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2.084396734200181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29.059999999999995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73.72999999999999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49.39</v>
      </c>
      <c r="AB72" s="117">
        <f>-STOA!Q72</f>
        <v>0</v>
      </c>
      <c r="AC72">
        <f t="shared" si="3"/>
        <v>1.9359506912609614</v>
      </c>
      <c r="AD72">
        <f t="shared" si="4"/>
        <v>218.05844604293921</v>
      </c>
      <c r="AE72">
        <f>'IDT-1'!E72</f>
        <v>0</v>
      </c>
      <c r="AF72" s="26"/>
      <c r="AG72">
        <f t="shared" si="5"/>
        <v>218.05844604293921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19.37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2.084396734200181</v>
      </c>
      <c r="F73">
        <f>GT_Spot!S73</f>
        <v>0</v>
      </c>
      <c r="G73">
        <f>PPCL_NG!S73</f>
        <v>36.36</v>
      </c>
      <c r="H73">
        <f>PPCL_Spot!S73</f>
        <v>10</v>
      </c>
      <c r="I73">
        <f>Bawana_NG!S73</f>
        <v>29.059999999999995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73.72999999999999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49.39</v>
      </c>
      <c r="AB73" s="117">
        <f>-STOA!Q73</f>
        <v>0</v>
      </c>
      <c r="AC73">
        <f t="shared" si="3"/>
        <v>1.8506786912609614</v>
      </c>
      <c r="AD73">
        <f t="shared" si="4"/>
        <v>208.45371804293922</v>
      </c>
      <c r="AE73">
        <f>'IDT-1'!E73</f>
        <v>0</v>
      </c>
      <c r="AF73" s="26"/>
      <c r="AG73">
        <f t="shared" si="5"/>
        <v>208.45371804293922</v>
      </c>
      <c r="AI73" s="75">
        <f>PXIL!K73</f>
        <v>0</v>
      </c>
      <c r="AJ73" s="75">
        <f>PXIL!Q73</f>
        <v>0</v>
      </c>
      <c r="AK73" s="75">
        <f>RTM_IEX!K73</f>
        <v>9.68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2.084396734200181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29.059999999999995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73.72999999999999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49.39</v>
      </c>
      <c r="AB74" s="117">
        <f>-STOA!Q74</f>
        <v>0</v>
      </c>
      <c r="AC74">
        <f t="shared" si="3"/>
        <v>2.0211346912609613</v>
      </c>
      <c r="AD74">
        <f t="shared" si="4"/>
        <v>227.65326204293922</v>
      </c>
      <c r="AE74">
        <f>'IDT-1'!E74</f>
        <v>0</v>
      </c>
      <c r="AF74" s="26"/>
      <c r="AG74">
        <f t="shared" si="5"/>
        <v>227.65326204293922</v>
      </c>
      <c r="AI74" s="75">
        <f>PXIL!K74</f>
        <v>0</v>
      </c>
      <c r="AJ74" s="75">
        <f>PXIL!Q74</f>
        <v>0</v>
      </c>
      <c r="AK74" s="75">
        <f>RTM_IEX!K74</f>
        <v>9.68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19.37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2.1031750831569398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29.059999999999995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73.27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1.4242972159537344</v>
      </c>
      <c r="AD75">
        <f t="shared" si="4"/>
        <v>140.33887786720319</v>
      </c>
      <c r="AE75">
        <f>'IDT-1'!E75</f>
        <v>0</v>
      </c>
      <c r="AF75" s="26"/>
      <c r="AG75">
        <f t="shared" si="5"/>
        <v>140.33887786720319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-10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2.1031750831569398</v>
      </c>
      <c r="F76">
        <f>GT_Spot!S76</f>
        <v>0</v>
      </c>
      <c r="G76">
        <f>PPCL_NG!S76</f>
        <v>36.36</v>
      </c>
      <c r="H76">
        <f>PPCL_Spot!S76</f>
        <v>10</v>
      </c>
      <c r="I76">
        <f>Bawana_NG!S76</f>
        <v>29.059999999999995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73.27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1.6763399407317812</v>
      </c>
      <c r="AD76">
        <f t="shared" si="4"/>
        <v>188.81683514242516</v>
      </c>
      <c r="AE76">
        <f>'IDT-1'!E76</f>
        <v>0</v>
      </c>
      <c r="AF76" s="26"/>
      <c r="AG76">
        <f t="shared" si="5"/>
        <v>188.81683514242516</v>
      </c>
      <c r="AI76" s="75">
        <f>PXIL!K76</f>
        <v>0</v>
      </c>
      <c r="AJ76" s="75">
        <f>PXIL!Q76</f>
        <v>0</v>
      </c>
      <c r="AK76" s="75">
        <f>RTM_IEX!K76</f>
        <v>9.68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29.05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2.1031750831569398</v>
      </c>
      <c r="F77">
        <f>GT_Spot!S77</f>
        <v>0</v>
      </c>
      <c r="G77">
        <f>PPCL_NG!S77</f>
        <v>36.36</v>
      </c>
      <c r="H77">
        <f>PPCL_Spot!S77</f>
        <v>10</v>
      </c>
      <c r="I77">
        <f>Bawana_NG!S77</f>
        <v>29.059999999999995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73.03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1.6742279407317811</v>
      </c>
      <c r="AD77">
        <f t="shared" si="4"/>
        <v>188.57894714242516</v>
      </c>
      <c r="AE77">
        <f>'IDT-1'!E77</f>
        <v>0</v>
      </c>
      <c r="AF77" s="26"/>
      <c r="AG77">
        <f t="shared" si="5"/>
        <v>188.57894714242516</v>
      </c>
      <c r="AI77" s="75">
        <f>PXIL!K77</f>
        <v>0</v>
      </c>
      <c r="AJ77" s="75">
        <f>PXIL!Q77</f>
        <v>0</v>
      </c>
      <c r="AK77" s="75">
        <f>RTM_IEX!K77</f>
        <v>9.68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29.05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2.1031750831569398</v>
      </c>
      <c r="F78">
        <f>GT_Spot!S78</f>
        <v>0</v>
      </c>
      <c r="G78">
        <f>PPCL_NG!S78</f>
        <v>36.36</v>
      </c>
      <c r="H78">
        <f>PPCL_Spot!S78</f>
        <v>10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73.03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1.6742279407317811</v>
      </c>
      <c r="AD78">
        <f t="shared" si="4"/>
        <v>188.57894714242516</v>
      </c>
      <c r="AE78">
        <f>'IDT-1'!E78</f>
        <v>0</v>
      </c>
      <c r="AF78" s="26"/>
      <c r="AG78">
        <f t="shared" si="5"/>
        <v>188.57894714242516</v>
      </c>
      <c r="AI78" s="75">
        <f>PXIL!K78</f>
        <v>0</v>
      </c>
      <c r="AJ78" s="75">
        <f>PXIL!Q78</f>
        <v>0</v>
      </c>
      <c r="AK78" s="75">
        <f>RTM_IEX!K78</f>
        <v>9.68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29.05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2.1031750831569398</v>
      </c>
      <c r="F79">
        <f>GT_Spot!S79</f>
        <v>0</v>
      </c>
      <c r="G79">
        <f>PPCL_NG!S79</f>
        <v>36.36</v>
      </c>
      <c r="H79">
        <f>PPCL_Spot!S79</f>
        <v>10</v>
      </c>
      <c r="I79">
        <f>Bawana_NG!S79</f>
        <v>26.79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73.03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1.8673879407317813</v>
      </c>
      <c r="AD79">
        <f t="shared" si="4"/>
        <v>210.33578714242518</v>
      </c>
      <c r="AE79">
        <f>'IDT-1'!E79</f>
        <v>0</v>
      </c>
      <c r="AF79" s="26"/>
      <c r="AG79">
        <f t="shared" si="5"/>
        <v>210.33578714242518</v>
      </c>
      <c r="AI79" s="75">
        <f>PXIL!K79</f>
        <v>0</v>
      </c>
      <c r="AJ79" s="75">
        <f>PXIL!Q79</f>
        <v>0</v>
      </c>
      <c r="AK79" s="75">
        <f>RTM_IEX!K79</f>
        <v>19.37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43.58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2.1031750831569398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26.79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73.03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1.4465998535647111</v>
      </c>
      <c r="AD80">
        <f t="shared" si="4"/>
        <v>132.80657522959223</v>
      </c>
      <c r="AE80">
        <f>'IDT-1'!E80</f>
        <v>0</v>
      </c>
      <c r="AF80" s="26"/>
      <c r="AG80">
        <f t="shared" si="5"/>
        <v>132.80657522959223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-15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2.1031750831569398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26.79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73.03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1.5690679407317814</v>
      </c>
      <c r="AD81">
        <f t="shared" si="4"/>
        <v>176.73410714242519</v>
      </c>
      <c r="AE81">
        <f>'IDT-1'!E81</f>
        <v>0</v>
      </c>
      <c r="AF81" s="26"/>
      <c r="AG81">
        <f t="shared" si="5"/>
        <v>176.73410714242519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29.05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2.1031750831569398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26.79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73.03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1.5690679407317814</v>
      </c>
      <c r="AD82">
        <f t="shared" si="4"/>
        <v>176.73410714242519</v>
      </c>
      <c r="AE82">
        <f>'IDT-1'!E82</f>
        <v>0</v>
      </c>
      <c r="AF82" s="26"/>
      <c r="AG82">
        <f t="shared" si="5"/>
        <v>176.73410714242519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29.05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2.0409791477787849</v>
      </c>
      <c r="F83">
        <f>GT_Spot!S83</f>
        <v>0</v>
      </c>
      <c r="G83">
        <f>PPCL_NG!S83</f>
        <v>36.36</v>
      </c>
      <c r="H83">
        <f>PPCL_Spot!S83</f>
        <v>9.14</v>
      </c>
      <c r="I83">
        <f>Bawana_NG!S83</f>
        <v>26.79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67.510000000000005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1.6828326165004535</v>
      </c>
      <c r="AD83">
        <f t="shared" si="4"/>
        <v>189.54814653127835</v>
      </c>
      <c r="AE83">
        <f>'IDT-1'!E83</f>
        <v>0</v>
      </c>
      <c r="AF83" s="26"/>
      <c r="AG83">
        <f t="shared" si="5"/>
        <v>189.54814653127835</v>
      </c>
      <c r="AI83" s="75">
        <f>PXIL!K83</f>
        <v>0</v>
      </c>
      <c r="AJ83" s="75">
        <f>PXIL!Q83</f>
        <v>0</v>
      </c>
      <c r="AK83" s="75">
        <f>RTM_IEX!K83</f>
        <v>9.68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38.74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2.0409791477787849</v>
      </c>
      <c r="F84">
        <f>GT_Spot!S84</f>
        <v>0</v>
      </c>
      <c r="G84">
        <f>PPCL_NG!S84</f>
        <v>36.36</v>
      </c>
      <c r="H84">
        <f>PPCL_Spot!S84</f>
        <v>9.14</v>
      </c>
      <c r="I84">
        <f>Bawana_NG!S84</f>
        <v>26.79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67.510000000000005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1.7681046165004535</v>
      </c>
      <c r="AD84">
        <f t="shared" si="4"/>
        <v>199.15287453127834</v>
      </c>
      <c r="AE84">
        <f>'IDT-1'!E84</f>
        <v>0</v>
      </c>
      <c r="AF84" s="26"/>
      <c r="AG84">
        <f t="shared" si="5"/>
        <v>199.15287453127834</v>
      </c>
      <c r="AI84" s="75">
        <f>PXIL!K84</f>
        <v>0</v>
      </c>
      <c r="AJ84" s="75">
        <f>PXIL!Q84</f>
        <v>0</v>
      </c>
      <c r="AK84" s="75">
        <f>RTM_IEX!K84</f>
        <v>19.37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38.74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2.0409791477787849</v>
      </c>
      <c r="F85">
        <f>GT_Spot!S85</f>
        <v>0</v>
      </c>
      <c r="G85">
        <f>PPCL_NG!S85</f>
        <v>36.36</v>
      </c>
      <c r="H85">
        <f>PPCL_Spot!S85</f>
        <v>8.65</v>
      </c>
      <c r="I85">
        <f>Bawana_NG!S85</f>
        <v>26.79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67.11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1.3820765293333832</v>
      </c>
      <c r="AD85">
        <f t="shared" si="4"/>
        <v>125.53890261844539</v>
      </c>
      <c r="AE85">
        <f>'IDT-1'!E85</f>
        <v>0</v>
      </c>
      <c r="AF85" s="26"/>
      <c r="AG85">
        <f t="shared" si="5"/>
        <v>125.53890261844539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-15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2.0409791477787849</v>
      </c>
      <c r="F86">
        <f>GT_Spot!S86</f>
        <v>0</v>
      </c>
      <c r="G86">
        <f>PPCL_NG!S86</f>
        <v>36.36</v>
      </c>
      <c r="H86">
        <f>PPCL_Spot!S86</f>
        <v>9.14</v>
      </c>
      <c r="I86">
        <f>Bawana_NG!S86</f>
        <v>26.79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67.11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1.5940406165004533</v>
      </c>
      <c r="AD86">
        <f t="shared" si="4"/>
        <v>179.54693853127833</v>
      </c>
      <c r="AE86">
        <f>'IDT-1'!E86</f>
        <v>0</v>
      </c>
      <c r="AF86" s="26"/>
      <c r="AG86">
        <f t="shared" si="5"/>
        <v>179.54693853127833</v>
      </c>
      <c r="AI86" s="75">
        <f>PXIL!K86</f>
        <v>0</v>
      </c>
      <c r="AJ86" s="75">
        <f>PXIL!Q86</f>
        <v>0</v>
      </c>
      <c r="AK86" s="75">
        <f>RTM_IEX!K86</f>
        <v>9.68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29.05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2.0409791477787849</v>
      </c>
      <c r="F87">
        <f>GT_Spot!S87</f>
        <v>0</v>
      </c>
      <c r="G87">
        <f>PPCL_NG!S87</f>
        <v>36.36</v>
      </c>
      <c r="H87">
        <f>PPCL_Spot!S87</f>
        <v>9.14</v>
      </c>
      <c r="I87">
        <f>Bawana_NG!S87</f>
        <v>26.79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67.11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1.5940406165004533</v>
      </c>
      <c r="AD87">
        <f t="shared" si="4"/>
        <v>179.54693853127833</v>
      </c>
      <c r="AE87">
        <f>'IDT-1'!E87</f>
        <v>0</v>
      </c>
      <c r="AF87" s="26"/>
      <c r="AG87">
        <f t="shared" si="5"/>
        <v>179.54693853127833</v>
      </c>
      <c r="AI87" s="75">
        <f>PXIL!K87</f>
        <v>0</v>
      </c>
      <c r="AJ87" s="75">
        <f>PXIL!Q87</f>
        <v>0</v>
      </c>
      <c r="AK87" s="75">
        <f>RTM_IEX!K87</f>
        <v>9.68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29.05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2.0409791477787849</v>
      </c>
      <c r="F88">
        <f>GT_Spot!S88</f>
        <v>0</v>
      </c>
      <c r="G88">
        <f>PPCL_NG!S88</f>
        <v>36.36</v>
      </c>
      <c r="H88">
        <f>PPCL_Spot!S88</f>
        <v>9.14</v>
      </c>
      <c r="I88">
        <f>Bawana_NG!S88</f>
        <v>26.79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67.11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1.6793126165004533</v>
      </c>
      <c r="AD88">
        <f t="shared" si="4"/>
        <v>189.15166653127832</v>
      </c>
      <c r="AE88">
        <f>'IDT-1'!E88</f>
        <v>0</v>
      </c>
      <c r="AF88" s="26"/>
      <c r="AG88">
        <f t="shared" si="5"/>
        <v>189.15166653127832</v>
      </c>
      <c r="AI88" s="75">
        <f>PXIL!K88</f>
        <v>0</v>
      </c>
      <c r="AJ88" s="75">
        <f>PXIL!Q88</f>
        <v>0</v>
      </c>
      <c r="AK88" s="75">
        <f>RTM_IEX!K88</f>
        <v>9.68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38.74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2.0409791477787849</v>
      </c>
      <c r="F89">
        <f>GT_Spot!S89</f>
        <v>0</v>
      </c>
      <c r="G89">
        <f>PPCL_NG!S89</f>
        <v>36.36</v>
      </c>
      <c r="H89">
        <f>PPCL_Spot!S89</f>
        <v>9.14</v>
      </c>
      <c r="I89">
        <f>Bawana_NG!S89</f>
        <v>26.79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61.510000000000012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1.6300326165004535</v>
      </c>
      <c r="AD89">
        <f t="shared" si="4"/>
        <v>183.60094653127837</v>
      </c>
      <c r="AE89">
        <f>'IDT-1'!E89</f>
        <v>0</v>
      </c>
      <c r="AF89" s="26"/>
      <c r="AG89">
        <f t="shared" si="5"/>
        <v>183.60094653127837</v>
      </c>
      <c r="AI89" s="75">
        <f>PXIL!K89</f>
        <v>0</v>
      </c>
      <c r="AJ89" s="75">
        <f>PXIL!Q89</f>
        <v>0</v>
      </c>
      <c r="AK89" s="75">
        <f>RTM_IEX!K89</f>
        <v>9.68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38.74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2.0409791477787849</v>
      </c>
      <c r="F90">
        <f>GT_Spot!S90</f>
        <v>0</v>
      </c>
      <c r="G90">
        <f>PPCL_NG!S90</f>
        <v>36.36</v>
      </c>
      <c r="H90">
        <f>PPCL_Spot!S90</f>
        <v>9.14</v>
      </c>
      <c r="I90">
        <f>Bawana_NG!S90</f>
        <v>26.79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61.510000000000012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1.3814991669443599</v>
      </c>
      <c r="AD90">
        <f t="shared" si="4"/>
        <v>115.42947998083443</v>
      </c>
      <c r="AE90">
        <f>'IDT-1'!E90</f>
        <v>0</v>
      </c>
      <c r="AF90" s="26"/>
      <c r="AG90">
        <f t="shared" si="5"/>
        <v>115.42947998083443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-20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1.5740540540540544</v>
      </c>
      <c r="F91">
        <f>GT_Spot!S91</f>
        <v>0</v>
      </c>
      <c r="G91">
        <f>PPCL_NG!S91</f>
        <v>36.36</v>
      </c>
      <c r="H91">
        <f>PPCL_Spot!S91</f>
        <v>5.16</v>
      </c>
      <c r="I91">
        <f>Bawana_NG!S91</f>
        <v>27.24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60.88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1.4188596756756759</v>
      </c>
      <c r="AD91">
        <f t="shared" si="4"/>
        <v>159.81519437837841</v>
      </c>
      <c r="AE91">
        <f>'IDT-1'!E91</f>
        <v>0</v>
      </c>
      <c r="AF91" s="26"/>
      <c r="AG91">
        <f t="shared" si="5"/>
        <v>159.81519437837841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29.05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1.5740540540540544</v>
      </c>
      <c r="F92">
        <f>GT_Spot!S92</f>
        <v>0</v>
      </c>
      <c r="G92">
        <f>PPCL_NG!S92</f>
        <v>36.36</v>
      </c>
      <c r="H92">
        <f>PPCL_Spot!S92</f>
        <v>5.3316661456705221</v>
      </c>
      <c r="I92">
        <f>Bawana_NG!S92</f>
        <v>27.24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65.72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1.5481463377575764</v>
      </c>
      <c r="AD92">
        <f t="shared" si="4"/>
        <v>174.37757386196702</v>
      </c>
      <c r="AE92">
        <f>'IDT-1'!E92</f>
        <v>0</v>
      </c>
      <c r="AF92" s="26"/>
      <c r="AG92">
        <f t="shared" si="5"/>
        <v>174.37757386196702</v>
      </c>
      <c r="AI92" s="75">
        <f>PXIL!K92</f>
        <v>0</v>
      </c>
      <c r="AJ92" s="75">
        <f>PXIL!Q92</f>
        <v>0</v>
      </c>
      <c r="AK92" s="75">
        <f>RTM_IEX!K92</f>
        <v>9.68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29.05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2.0409791477787849</v>
      </c>
      <c r="F93">
        <f>GT_Spot!S93</f>
        <v>0</v>
      </c>
      <c r="G93">
        <f>PPCL_NG!S93</f>
        <v>36.36</v>
      </c>
      <c r="H93">
        <f>PPCL_Spot!S93</f>
        <v>9.14</v>
      </c>
      <c r="I93">
        <f>Bawana_NG!S93</f>
        <v>27.24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64.81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1.5778486165004535</v>
      </c>
      <c r="AD93">
        <f t="shared" si="4"/>
        <v>177.72313053127834</v>
      </c>
      <c r="AE93">
        <f>'IDT-1'!E93</f>
        <v>0</v>
      </c>
      <c r="AF93" s="26"/>
      <c r="AG93">
        <f t="shared" si="5"/>
        <v>177.72313053127834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38.74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2.0409791477787849</v>
      </c>
      <c r="F94">
        <f>GT_Spot!S94</f>
        <v>0</v>
      </c>
      <c r="G94">
        <f>PPCL_NG!S94</f>
        <v>36.36</v>
      </c>
      <c r="H94">
        <f>PPCL_Spot!S94</f>
        <v>9.14</v>
      </c>
      <c r="I94">
        <f>Bawana_NG!S94</f>
        <v>27.24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64.710000000000008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1.5768806165004532</v>
      </c>
      <c r="AD94">
        <f t="shared" si="4"/>
        <v>177.61409853127833</v>
      </c>
      <c r="AE94">
        <f>'IDT-1'!E94</f>
        <v>0</v>
      </c>
      <c r="AF94" s="26"/>
      <c r="AG94">
        <f t="shared" si="5"/>
        <v>177.61409853127833</v>
      </c>
      <c r="AI94" s="75">
        <f>PXIL!K94</f>
        <v>0</v>
      </c>
      <c r="AJ94" s="75">
        <f>PXIL!Q94</f>
        <v>0</v>
      </c>
      <c r="AK94" s="75">
        <f>RTM_IEX!K94</f>
        <v>9.68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29.05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2.0409791477787849</v>
      </c>
      <c r="F95">
        <f>GT_Spot!S95</f>
        <v>0</v>
      </c>
      <c r="G95">
        <f>PPCL_NG!S95</f>
        <v>36.36</v>
      </c>
      <c r="H95">
        <f>PPCL_Spot!S95</f>
        <v>9.14</v>
      </c>
      <c r="I95">
        <f>Bawana_NG!S95</f>
        <v>27.24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65.010000000000005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1.5494310797772894</v>
      </c>
      <c r="AD95">
        <f t="shared" si="4"/>
        <v>104.21154806800149</v>
      </c>
      <c r="AE95">
        <f>'IDT-1'!E95</f>
        <v>0</v>
      </c>
      <c r="AF95" s="26"/>
      <c r="AG95">
        <f t="shared" si="5"/>
        <v>104.21154806800149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2.0409791477787849</v>
      </c>
      <c r="F96">
        <f>GT_Spot!S96</f>
        <v>0</v>
      </c>
      <c r="G96">
        <f>PPCL_NG!S96</f>
        <v>36.36</v>
      </c>
      <c r="H96">
        <f>PPCL_Spot!S96</f>
        <v>9.14</v>
      </c>
      <c r="I96">
        <f>Bawana_NG!S96</f>
        <v>27.24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65.010000000000005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1.5796086165004535</v>
      </c>
      <c r="AD96">
        <f t="shared" si="4"/>
        <v>177.92137053127834</v>
      </c>
      <c r="AE96">
        <f>'IDT-1'!E96</f>
        <v>0</v>
      </c>
      <c r="AF96" s="26"/>
      <c r="AG96">
        <f t="shared" si="5"/>
        <v>177.92137053127834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38.74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2.0409791477787849</v>
      </c>
      <c r="F97">
        <f>GT_Spot!S97</f>
        <v>0</v>
      </c>
      <c r="G97">
        <f>PPCL_NG!S97</f>
        <v>36.36</v>
      </c>
      <c r="H97">
        <f>PPCL_Spot!S97</f>
        <v>8.65</v>
      </c>
      <c r="I97">
        <f>Bawana_NG!S97</f>
        <v>27.24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68.44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1.5202086165004534</v>
      </c>
      <c r="AD97">
        <f t="shared" si="4"/>
        <v>171.23077053127835</v>
      </c>
      <c r="AE97">
        <f>'IDT-1'!E97</f>
        <v>0</v>
      </c>
      <c r="AF97" s="26"/>
      <c r="AG97">
        <f t="shared" si="5"/>
        <v>171.23077053127835</v>
      </c>
      <c r="AI97" s="75">
        <f>PXIL!K97</f>
        <v>0</v>
      </c>
      <c r="AJ97" s="75">
        <f>PXIL!Q97</f>
        <v>0</v>
      </c>
      <c r="AK97" s="75">
        <f>RTM_IEX!K97</f>
        <v>9.68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19.37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2.0409791477787849</v>
      </c>
      <c r="F98">
        <f>GT_Spot!S98</f>
        <v>0</v>
      </c>
      <c r="G98">
        <f>PPCL_NG!S98</f>
        <v>36.36</v>
      </c>
      <c r="H98">
        <f>PPCL_Spot!S98</f>
        <v>9.14</v>
      </c>
      <c r="I98">
        <f>Bawana_NG!S98</f>
        <v>27.24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68.44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1.4393366165004533</v>
      </c>
      <c r="AD98">
        <f t="shared" si="4"/>
        <v>162.12164253127835</v>
      </c>
      <c r="AE98">
        <f>'IDT-1'!E98</f>
        <v>0</v>
      </c>
      <c r="AF98" s="26"/>
      <c r="AG98">
        <f t="shared" si="5"/>
        <v>162.12164253127835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19.37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4.8677559695922842E-2</v>
      </c>
      <c r="F99">
        <f t="shared" si="6"/>
        <v>0</v>
      </c>
      <c r="G99">
        <f t="shared" si="6"/>
        <v>0.87264000000000064</v>
      </c>
      <c r="H99">
        <f t="shared" si="6"/>
        <v>0.2304202716408601</v>
      </c>
      <c r="I99">
        <f t="shared" si="6"/>
        <v>0.67954557760243617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1.7333724999999982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0.45906000000000052</v>
      </c>
      <c r="AB99" s="117">
        <f t="shared" si="6"/>
        <v>0</v>
      </c>
      <c r="AC99">
        <f t="shared" si="6"/>
        <v>4.0790503249674002E-2</v>
      </c>
      <c r="AD99">
        <f t="shared" si="6"/>
        <v>4.2203404056895462</v>
      </c>
      <c r="AE99">
        <f t="shared" si="6"/>
        <v>0</v>
      </c>
      <c r="AG99">
        <f t="shared" si="6"/>
        <v>4.2203404056895462</v>
      </c>
      <c r="AI99">
        <f t="shared" si="6"/>
        <v>0</v>
      </c>
      <c r="AJ99">
        <f t="shared" si="6"/>
        <v>0</v>
      </c>
      <c r="AK99">
        <f t="shared" si="6"/>
        <v>0.11376000000000004</v>
      </c>
      <c r="AL99">
        <f t="shared" si="6"/>
        <v>-0.18625</v>
      </c>
      <c r="AM99">
        <f t="shared" si="6"/>
        <v>0</v>
      </c>
      <c r="AN99">
        <f t="shared" si="6"/>
        <v>0</v>
      </c>
      <c r="AO99">
        <f t="shared" si="6"/>
        <v>0.30990499999999988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44786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5.49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1.94</v>
      </c>
      <c r="AB3" s="117">
        <f>-STOA!R3</f>
        <v>0</v>
      </c>
      <c r="AC3">
        <f>SUMIF(B3:AB3,"&gt;0")*$AC$2-SUMIF(B3:AB3,"&lt;0")*($AC$2/(1-$AC$2))+SUMIF(AI3:AR3,"&gt;0")*$AC$2-SUMIF(AI3:AR3,"&lt;0")*($AC$2/(1-$AC$2))</f>
        <v>0.23161599999999999</v>
      </c>
      <c r="AD3">
        <f>SUM(B3:AB3,AI3:AR3)-AC3</f>
        <v>26.088384000000001</v>
      </c>
      <c r="AE3">
        <f>'IDT-1'!D3</f>
        <v>0</v>
      </c>
      <c r="AF3" s="26"/>
      <c r="AG3">
        <f>SUM(AD3:AF3)</f>
        <v>26.088384000000001</v>
      </c>
      <c r="AI3" s="75">
        <f>PXIL!L3</f>
        <v>0</v>
      </c>
      <c r="AJ3" s="75">
        <f>PXIL!R3</f>
        <v>0</v>
      </c>
      <c r="AK3" s="75">
        <f>RTM_IEX!L3</f>
        <v>11.62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5.49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0.22308</v>
      </c>
      <c r="AD4">
        <f t="shared" ref="AD4:AD67" si="1">SUM(B4:AB4,AI4:AR4)-AC4</f>
        <v>25.126920000000002</v>
      </c>
      <c r="AE4">
        <f>'IDT-1'!D4</f>
        <v>0</v>
      </c>
      <c r="AF4" s="26"/>
      <c r="AG4">
        <f t="shared" ref="AG4:AG67" si="2">SUM(AD4:AF4)</f>
        <v>25.126920000000002</v>
      </c>
      <c r="AI4" s="75">
        <f>PXIL!L4</f>
        <v>0</v>
      </c>
      <c r="AJ4" s="75">
        <f>PXIL!R4</f>
        <v>0</v>
      </c>
      <c r="AK4" s="75">
        <f>RTM_IEX!L4</f>
        <v>10.65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5.49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1.94</v>
      </c>
      <c r="AB5" s="117">
        <f>-STOA!R5</f>
        <v>0</v>
      </c>
      <c r="AC5">
        <f t="shared" si="0"/>
        <v>0.12936</v>
      </c>
      <c r="AD5">
        <f t="shared" si="1"/>
        <v>14.570639999999999</v>
      </c>
      <c r="AE5">
        <f>'IDT-1'!D5</f>
        <v>0</v>
      </c>
      <c r="AF5" s="26"/>
      <c r="AG5">
        <f t="shared" si="2"/>
        <v>14.570639999999999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5.49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1.94</v>
      </c>
      <c r="AB6" s="117">
        <f>-STOA!R6</f>
        <v>0</v>
      </c>
      <c r="AC6">
        <f t="shared" si="0"/>
        <v>0.22308</v>
      </c>
      <c r="AD6">
        <f t="shared" si="1"/>
        <v>25.126920000000002</v>
      </c>
      <c r="AE6">
        <f>'IDT-1'!D6</f>
        <v>0</v>
      </c>
      <c r="AF6" s="26"/>
      <c r="AG6">
        <f t="shared" si="2"/>
        <v>25.126920000000002</v>
      </c>
      <c r="AI6" s="75">
        <f>PXIL!L6</f>
        <v>0</v>
      </c>
      <c r="AJ6" s="75">
        <f>PXIL!R6</f>
        <v>0</v>
      </c>
      <c r="AK6" s="75">
        <f>RTM_IEX!L6</f>
        <v>10.65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1.1499999999999999</v>
      </c>
      <c r="I7">
        <f>Bawana_NG!R7</f>
        <v>5.49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1.94</v>
      </c>
      <c r="AB7" s="117">
        <f>-STOA!R7</f>
        <v>0</v>
      </c>
      <c r="AC7">
        <f t="shared" si="0"/>
        <v>0.29286400000000001</v>
      </c>
      <c r="AD7">
        <f t="shared" si="1"/>
        <v>32.987136</v>
      </c>
      <c r="AE7">
        <f>'IDT-1'!D7</f>
        <v>0</v>
      </c>
      <c r="AF7" s="26"/>
      <c r="AG7">
        <f t="shared" si="2"/>
        <v>32.987136</v>
      </c>
      <c r="AI7" s="75">
        <f>PXIL!L7</f>
        <v>0</v>
      </c>
      <c r="AJ7" s="75">
        <f>PXIL!R7</f>
        <v>0</v>
      </c>
      <c r="AK7" s="75">
        <f>RTM_IEX!L7</f>
        <v>17.43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1.900558987937629</v>
      </c>
      <c r="I8">
        <f>Bawana_NG!R8</f>
        <v>5.49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1.94</v>
      </c>
      <c r="AB8" s="117">
        <f>-STOA!R8</f>
        <v>0</v>
      </c>
      <c r="AC8">
        <f t="shared" si="0"/>
        <v>0.21428491909385114</v>
      </c>
      <c r="AD8">
        <f t="shared" si="1"/>
        <v>24.136274068843775</v>
      </c>
      <c r="AE8">
        <f>'IDT-1'!D8</f>
        <v>0</v>
      </c>
      <c r="AF8" s="26"/>
      <c r="AG8">
        <f t="shared" si="2"/>
        <v>24.136274068843775</v>
      </c>
      <c r="AI8" s="75">
        <f>PXIL!L8</f>
        <v>0</v>
      </c>
      <c r="AJ8" s="75">
        <f>PXIL!R8</f>
        <v>0</v>
      </c>
      <c r="AK8" s="75">
        <f>RTM_IEX!L8</f>
        <v>7.75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1.900558987937629</v>
      </c>
      <c r="I9">
        <f>Bawana_NG!R9</f>
        <v>5.49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1.94</v>
      </c>
      <c r="AB9" s="117">
        <f>-STOA!R9</f>
        <v>0</v>
      </c>
      <c r="AC9">
        <f t="shared" si="0"/>
        <v>0.23980491909385115</v>
      </c>
      <c r="AD9">
        <f t="shared" si="1"/>
        <v>27.010754068843781</v>
      </c>
      <c r="AE9">
        <f>'IDT-1'!D9</f>
        <v>0</v>
      </c>
      <c r="AF9" s="26"/>
      <c r="AG9">
        <f t="shared" si="2"/>
        <v>27.010754068843781</v>
      </c>
      <c r="AI9" s="75">
        <f>PXIL!L9</f>
        <v>0</v>
      </c>
      <c r="AJ9" s="75">
        <f>PXIL!R9</f>
        <v>0</v>
      </c>
      <c r="AK9" s="75">
        <f>RTM_IEX!L9</f>
        <v>10.65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1.900558987937629</v>
      </c>
      <c r="I10">
        <f>Bawana_NG!R10</f>
        <v>5.49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1.94</v>
      </c>
      <c r="AB10" s="117">
        <f>-STOA!R10</f>
        <v>0</v>
      </c>
      <c r="AC10">
        <f t="shared" si="0"/>
        <v>0.23126891909385111</v>
      </c>
      <c r="AD10">
        <f t="shared" si="1"/>
        <v>26.049290068843778</v>
      </c>
      <c r="AE10">
        <f>'IDT-1'!D10</f>
        <v>0</v>
      </c>
      <c r="AF10" s="26"/>
      <c r="AG10">
        <f t="shared" si="2"/>
        <v>26.049290068843778</v>
      </c>
      <c r="AI10" s="75">
        <f>PXIL!L10</f>
        <v>0</v>
      </c>
      <c r="AJ10" s="75">
        <f>PXIL!R10</f>
        <v>0</v>
      </c>
      <c r="AK10" s="75">
        <f>RTM_IEX!L10</f>
        <v>9.68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1.900558987937629</v>
      </c>
      <c r="I11">
        <f>Bawana_NG!R11</f>
        <v>5.5897705537084921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1.94</v>
      </c>
      <c r="AB11" s="117">
        <f>-STOA!R11</f>
        <v>0</v>
      </c>
      <c r="AC11">
        <f t="shared" si="0"/>
        <v>0.2406828999664859</v>
      </c>
      <c r="AD11">
        <f t="shared" si="1"/>
        <v>27.109646641679632</v>
      </c>
      <c r="AE11">
        <f>'IDT-1'!D11</f>
        <v>0</v>
      </c>
      <c r="AF11" s="26"/>
      <c r="AG11">
        <f t="shared" si="2"/>
        <v>27.109646641679632</v>
      </c>
      <c r="AI11" s="75">
        <f>PXIL!L11</f>
        <v>0</v>
      </c>
      <c r="AJ11" s="75">
        <f>PXIL!R11</f>
        <v>0</v>
      </c>
      <c r="AK11" s="75">
        <f>RTM_IEX!L11</f>
        <v>10.65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1.900558987937629</v>
      </c>
      <c r="I12">
        <f>Bawana_NG!R12</f>
        <v>5.7697612249120613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1.94</v>
      </c>
      <c r="AB12" s="117">
        <f>-STOA!R12</f>
        <v>0</v>
      </c>
      <c r="AC12">
        <f t="shared" si="0"/>
        <v>0.23373081787307726</v>
      </c>
      <c r="AD12">
        <f t="shared" si="1"/>
        <v>26.326589394976612</v>
      </c>
      <c r="AE12">
        <f>'IDT-1'!D12</f>
        <v>0</v>
      </c>
      <c r="AF12" s="26"/>
      <c r="AG12">
        <f t="shared" si="2"/>
        <v>26.326589394976612</v>
      </c>
      <c r="AI12" s="75">
        <f>PXIL!L12</f>
        <v>0</v>
      </c>
      <c r="AJ12" s="75">
        <f>PXIL!R12</f>
        <v>0</v>
      </c>
      <c r="AK12" s="75">
        <f>RTM_IEX!L12</f>
        <v>9.68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</v>
      </c>
      <c r="I13">
        <f>Bawana_NG!R13</f>
        <v>5.7697612249120613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1.94</v>
      </c>
      <c r="AB13" s="117">
        <f>-STOA!R13</f>
        <v>0</v>
      </c>
      <c r="AC13">
        <f t="shared" si="0"/>
        <v>0.29858189877922614</v>
      </c>
      <c r="AD13">
        <f t="shared" si="1"/>
        <v>33.63117932613283</v>
      </c>
      <c r="AE13">
        <f>'IDT-1'!D13</f>
        <v>0</v>
      </c>
      <c r="AF13" s="26"/>
      <c r="AG13">
        <f t="shared" si="2"/>
        <v>33.63117932613283</v>
      </c>
      <c r="AI13" s="75">
        <f>PXIL!L13</f>
        <v>0</v>
      </c>
      <c r="AJ13" s="75">
        <f>PXIL!R13</f>
        <v>0</v>
      </c>
      <c r="AK13" s="75">
        <f>RTM_IEX!L13</f>
        <v>16.95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1.900558987937629</v>
      </c>
      <c r="I14">
        <f>Bawana_NG!R14</f>
        <v>5.7697612249120613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1.94</v>
      </c>
      <c r="AB14" s="117">
        <f>-STOA!R14</f>
        <v>0</v>
      </c>
      <c r="AC14">
        <f t="shared" si="0"/>
        <v>0.21674681787307729</v>
      </c>
      <c r="AD14">
        <f t="shared" si="1"/>
        <v>24.413573394976613</v>
      </c>
      <c r="AE14">
        <f>'IDT-1'!D14</f>
        <v>0</v>
      </c>
      <c r="AF14" s="26"/>
      <c r="AG14">
        <f t="shared" si="2"/>
        <v>24.413573394976613</v>
      </c>
      <c r="AI14" s="75">
        <f>PXIL!L14</f>
        <v>0</v>
      </c>
      <c r="AJ14" s="75">
        <f>PXIL!R14</f>
        <v>0</v>
      </c>
      <c r="AK14" s="75">
        <f>RTM_IEX!L14</f>
        <v>7.75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1.900558987937629</v>
      </c>
      <c r="I15">
        <f>Bawana_NG!R15</f>
        <v>5.7697612249120613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1.94</v>
      </c>
      <c r="AB15" s="117">
        <f>-STOA!R15</f>
        <v>0</v>
      </c>
      <c r="AC15">
        <f t="shared" si="0"/>
        <v>0.23373081787307726</v>
      </c>
      <c r="AD15">
        <f t="shared" si="1"/>
        <v>26.326589394976612</v>
      </c>
      <c r="AE15">
        <f>'IDT-1'!D15</f>
        <v>0</v>
      </c>
      <c r="AF15" s="26"/>
      <c r="AG15">
        <f t="shared" si="2"/>
        <v>26.326589394976612</v>
      </c>
      <c r="AI15" s="75">
        <f>PXIL!L15</f>
        <v>0</v>
      </c>
      <c r="AJ15" s="75">
        <f>PXIL!R15</f>
        <v>0</v>
      </c>
      <c r="AK15" s="75">
        <f>RTM_IEX!L15</f>
        <v>9.68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1.900558987937629</v>
      </c>
      <c r="I16">
        <f>Bawana_NG!R16</f>
        <v>5.7697612249120613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1.94</v>
      </c>
      <c r="AB16" s="117">
        <f>-STOA!R16</f>
        <v>0</v>
      </c>
      <c r="AC16">
        <f t="shared" si="0"/>
        <v>0.23373081787307726</v>
      </c>
      <c r="AD16">
        <f t="shared" si="1"/>
        <v>26.326589394976612</v>
      </c>
      <c r="AE16">
        <f>'IDT-1'!D16</f>
        <v>0</v>
      </c>
      <c r="AF16" s="26"/>
      <c r="AG16">
        <f t="shared" si="2"/>
        <v>26.326589394976612</v>
      </c>
      <c r="AI16" s="75">
        <f>PXIL!L16</f>
        <v>0</v>
      </c>
      <c r="AJ16" s="75">
        <f>PXIL!R16</f>
        <v>0</v>
      </c>
      <c r="AK16" s="75">
        <f>RTM_IEX!L16</f>
        <v>9.68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1.900558987937629</v>
      </c>
      <c r="I17">
        <f>Bawana_NG!R17</f>
        <v>5.7697612249120613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1.94</v>
      </c>
      <c r="AB17" s="117">
        <f>-STOA!R17</f>
        <v>0</v>
      </c>
      <c r="AC17">
        <f t="shared" si="0"/>
        <v>0.2252828178730773</v>
      </c>
      <c r="AD17">
        <f t="shared" si="1"/>
        <v>25.375037394976612</v>
      </c>
      <c r="AE17">
        <f>'IDT-1'!D17</f>
        <v>0</v>
      </c>
      <c r="AF17" s="26"/>
      <c r="AG17">
        <f t="shared" si="2"/>
        <v>25.375037394976612</v>
      </c>
      <c r="AI17" s="75">
        <f>PXIL!L17</f>
        <v>0</v>
      </c>
      <c r="AJ17" s="75">
        <f>PXIL!R17</f>
        <v>0</v>
      </c>
      <c r="AK17" s="75">
        <f>RTM_IEX!L17</f>
        <v>8.7200000000000006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1.900558987937629</v>
      </c>
      <c r="I18">
        <f>Bawana_NG!R18</f>
        <v>5.7697612249120613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1.94</v>
      </c>
      <c r="AB18" s="117">
        <f>-STOA!R18</f>
        <v>0</v>
      </c>
      <c r="AC18">
        <f t="shared" si="0"/>
        <v>0.23373081787307726</v>
      </c>
      <c r="AD18">
        <f t="shared" si="1"/>
        <v>26.326589394976612</v>
      </c>
      <c r="AE18">
        <f>'IDT-1'!D18</f>
        <v>0</v>
      </c>
      <c r="AF18" s="26"/>
      <c r="AG18">
        <f t="shared" si="2"/>
        <v>26.326589394976612</v>
      </c>
      <c r="AI18" s="75">
        <f>PXIL!L18</f>
        <v>0</v>
      </c>
      <c r="AJ18" s="75">
        <f>PXIL!R18</f>
        <v>0</v>
      </c>
      <c r="AK18" s="75">
        <f>RTM_IEX!L18</f>
        <v>9.68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2.06</v>
      </c>
      <c r="I19">
        <f>Bawana_NG!R19</f>
        <v>5.7697612249120613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1.94</v>
      </c>
      <c r="AB19" s="117">
        <f>-STOA!R19</f>
        <v>0</v>
      </c>
      <c r="AC19">
        <f t="shared" si="0"/>
        <v>0.29910989877922617</v>
      </c>
      <c r="AD19">
        <f t="shared" si="1"/>
        <v>33.69065132613283</v>
      </c>
      <c r="AE19">
        <f>'IDT-1'!D19</f>
        <v>0</v>
      </c>
      <c r="AF19" s="26"/>
      <c r="AG19">
        <f t="shared" si="2"/>
        <v>33.69065132613283</v>
      </c>
      <c r="AI19" s="75">
        <f>PXIL!L19</f>
        <v>0</v>
      </c>
      <c r="AJ19" s="75">
        <f>PXIL!R19</f>
        <v>0</v>
      </c>
      <c r="AK19" s="75">
        <f>RTM_IEX!L19</f>
        <v>16.95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2.06</v>
      </c>
      <c r="I20">
        <f>Bawana_NG!R20</f>
        <v>5.7697612249120613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1.94</v>
      </c>
      <c r="AB20" s="117">
        <f>-STOA!R20</f>
        <v>0</v>
      </c>
      <c r="AC20">
        <f t="shared" si="0"/>
        <v>0.20961389877922615</v>
      </c>
      <c r="AD20">
        <f t="shared" si="1"/>
        <v>23.610147326132839</v>
      </c>
      <c r="AE20">
        <f>'IDT-1'!D20</f>
        <v>0</v>
      </c>
      <c r="AF20" s="26"/>
      <c r="AG20">
        <f t="shared" si="2"/>
        <v>23.610147326132839</v>
      </c>
      <c r="AI20" s="75">
        <f>PXIL!L20</f>
        <v>0</v>
      </c>
      <c r="AJ20" s="75">
        <f>PXIL!R20</f>
        <v>0</v>
      </c>
      <c r="AK20" s="75">
        <f>RTM_IEX!L20</f>
        <v>6.78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2.06</v>
      </c>
      <c r="I21">
        <f>Bawana_NG!R21</f>
        <v>5.7697612249120613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1.94</v>
      </c>
      <c r="AB21" s="117">
        <f>-STOA!R21</f>
        <v>0</v>
      </c>
      <c r="AC21">
        <f t="shared" si="0"/>
        <v>0.23513389877922614</v>
      </c>
      <c r="AD21">
        <f t="shared" si="1"/>
        <v>26.484627326132838</v>
      </c>
      <c r="AE21">
        <f>'IDT-1'!D21</f>
        <v>0</v>
      </c>
      <c r="AF21" s="26"/>
      <c r="AG21">
        <f t="shared" si="2"/>
        <v>26.484627326132838</v>
      </c>
      <c r="AI21" s="75">
        <f>PXIL!L21</f>
        <v>0</v>
      </c>
      <c r="AJ21" s="75">
        <f>PXIL!R21</f>
        <v>0</v>
      </c>
      <c r="AK21" s="75">
        <f>RTM_IEX!L21</f>
        <v>9.68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2.06</v>
      </c>
      <c r="I22">
        <f>Bawana_NG!R22</f>
        <v>5.7697612249120613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1.94</v>
      </c>
      <c r="AB22" s="117">
        <f>-STOA!R22</f>
        <v>0</v>
      </c>
      <c r="AC22">
        <f t="shared" si="0"/>
        <v>0.23513389877922614</v>
      </c>
      <c r="AD22">
        <f t="shared" si="1"/>
        <v>26.484627326132838</v>
      </c>
      <c r="AE22">
        <f>'IDT-1'!D22</f>
        <v>0</v>
      </c>
      <c r="AF22" s="26"/>
      <c r="AG22">
        <f t="shared" si="2"/>
        <v>26.484627326132838</v>
      </c>
      <c r="AI22" s="75">
        <f>PXIL!L22</f>
        <v>0</v>
      </c>
      <c r="AJ22" s="75">
        <f>PXIL!R22</f>
        <v>0</v>
      </c>
      <c r="AK22" s="75">
        <f>RTM_IEX!L22</f>
        <v>9.68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2.06</v>
      </c>
      <c r="I23">
        <f>Bawana_NG!R23</f>
        <v>5.7697612249120613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1.94</v>
      </c>
      <c r="AB23" s="117">
        <f>-STOA!R23</f>
        <v>0</v>
      </c>
      <c r="AC23">
        <f t="shared" si="0"/>
        <v>0.22668589877922618</v>
      </c>
      <c r="AD23">
        <f t="shared" si="1"/>
        <v>25.533075326132835</v>
      </c>
      <c r="AE23">
        <f>'IDT-1'!D23</f>
        <v>0</v>
      </c>
      <c r="AF23" s="26"/>
      <c r="AG23">
        <f t="shared" si="2"/>
        <v>25.533075326132835</v>
      </c>
      <c r="AI23" s="75">
        <f>PXIL!L23</f>
        <v>0</v>
      </c>
      <c r="AJ23" s="75">
        <f>PXIL!R23</f>
        <v>0</v>
      </c>
      <c r="AK23" s="75">
        <f>RTM_IEX!L23</f>
        <v>8.7200000000000006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2.06</v>
      </c>
      <c r="I24">
        <f>Bawana_NG!R24</f>
        <v>5.5897705537084921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1.94</v>
      </c>
      <c r="AB24" s="117">
        <f>-STOA!R24</f>
        <v>0</v>
      </c>
      <c r="AC24">
        <f t="shared" si="0"/>
        <v>0.23354998087263473</v>
      </c>
      <c r="AD24">
        <f t="shared" si="1"/>
        <v>26.306220572835858</v>
      </c>
      <c r="AE24">
        <f>'IDT-1'!D24</f>
        <v>0</v>
      </c>
      <c r="AF24" s="26"/>
      <c r="AG24">
        <f t="shared" si="2"/>
        <v>26.306220572835858</v>
      </c>
      <c r="AI24" s="75">
        <f>PXIL!L24</f>
        <v>0</v>
      </c>
      <c r="AJ24" s="75">
        <f>PXIL!R24</f>
        <v>0</v>
      </c>
      <c r="AK24" s="75">
        <f>RTM_IEX!L24</f>
        <v>9.68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2.06</v>
      </c>
      <c r="I25">
        <f>Bawana_NG!R25</f>
        <v>5.5897705537084921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1.94</v>
      </c>
      <c r="AB25" s="117">
        <f>-STOA!R25</f>
        <v>0</v>
      </c>
      <c r="AC25">
        <f t="shared" si="0"/>
        <v>0.29321398087263473</v>
      </c>
      <c r="AD25">
        <f t="shared" si="1"/>
        <v>33.026556572835858</v>
      </c>
      <c r="AE25">
        <f>'IDT-1'!D25</f>
        <v>0</v>
      </c>
      <c r="AF25" s="26"/>
      <c r="AG25">
        <f t="shared" si="2"/>
        <v>33.026556572835858</v>
      </c>
      <c r="AI25" s="75">
        <f>PXIL!L25</f>
        <v>0</v>
      </c>
      <c r="AJ25" s="75">
        <f>PXIL!R25</f>
        <v>0</v>
      </c>
      <c r="AK25" s="75">
        <f>RTM_IEX!L25</f>
        <v>16.46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2.06</v>
      </c>
      <c r="I26">
        <f>Bawana_NG!R26</f>
        <v>5.5897705537084921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1.94</v>
      </c>
      <c r="AB26" s="117">
        <f>-STOA!R26</f>
        <v>0</v>
      </c>
      <c r="AC26">
        <f t="shared" si="0"/>
        <v>0.20802998087263475</v>
      </c>
      <c r="AD26">
        <f t="shared" si="1"/>
        <v>23.43174057283586</v>
      </c>
      <c r="AE26">
        <f>'IDT-1'!D26</f>
        <v>0</v>
      </c>
      <c r="AF26" s="26"/>
      <c r="AG26">
        <f t="shared" si="2"/>
        <v>23.43174057283586</v>
      </c>
      <c r="AI26" s="75">
        <f>PXIL!L26</f>
        <v>0</v>
      </c>
      <c r="AJ26" s="75">
        <f>PXIL!R26</f>
        <v>0</v>
      </c>
      <c r="AK26" s="75">
        <f>RTM_IEX!L26</f>
        <v>6.78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2.06</v>
      </c>
      <c r="I27">
        <f>Bawana_NG!R27</f>
        <v>5.5897705537084921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1.94</v>
      </c>
      <c r="AB27" s="117">
        <f>-STOA!R27</f>
        <v>0</v>
      </c>
      <c r="AC27">
        <f t="shared" si="0"/>
        <v>0.23354998087263473</v>
      </c>
      <c r="AD27">
        <f t="shared" si="1"/>
        <v>26.306220572835858</v>
      </c>
      <c r="AE27">
        <f>'IDT-1'!D27</f>
        <v>0</v>
      </c>
      <c r="AF27" s="26"/>
      <c r="AG27">
        <f t="shared" si="2"/>
        <v>26.306220572835858</v>
      </c>
      <c r="AI27" s="75">
        <f>PXIL!L27</f>
        <v>0</v>
      </c>
      <c r="AJ27" s="75">
        <f>PXIL!R27</f>
        <v>0</v>
      </c>
      <c r="AK27" s="75">
        <f>RTM_IEX!L27</f>
        <v>9.68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2.06</v>
      </c>
      <c r="I28">
        <f>Bawana_NG!R28</f>
        <v>5.5897705537084921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1.94</v>
      </c>
      <c r="AB28" s="117">
        <f>-STOA!R28</f>
        <v>0</v>
      </c>
      <c r="AC28">
        <f t="shared" si="0"/>
        <v>0.23363798087263477</v>
      </c>
      <c r="AD28">
        <f t="shared" si="1"/>
        <v>26.316132572835855</v>
      </c>
      <c r="AE28">
        <f>'IDT-1'!D28</f>
        <v>0</v>
      </c>
      <c r="AF28" s="26"/>
      <c r="AG28">
        <f t="shared" si="2"/>
        <v>26.316132572835855</v>
      </c>
      <c r="AI28" s="75">
        <f>PXIL!L28</f>
        <v>0</v>
      </c>
      <c r="AJ28" s="75">
        <f>PXIL!R28</f>
        <v>0</v>
      </c>
      <c r="AK28" s="75">
        <f>RTM_IEX!L28</f>
        <v>9.69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2.06</v>
      </c>
      <c r="I29">
        <f>Bawana_NG!R29</f>
        <v>5.5897705537084921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1.94</v>
      </c>
      <c r="AB29" s="117">
        <f>-STOA!R29</f>
        <v>0</v>
      </c>
      <c r="AC29">
        <f t="shared" si="0"/>
        <v>0.22510198087263478</v>
      </c>
      <c r="AD29">
        <f t="shared" si="1"/>
        <v>25.354668572835859</v>
      </c>
      <c r="AE29">
        <f>'IDT-1'!D29</f>
        <v>0</v>
      </c>
      <c r="AF29" s="26"/>
      <c r="AG29">
        <f t="shared" si="2"/>
        <v>25.354668572835859</v>
      </c>
      <c r="AI29" s="75">
        <f>PXIL!L29</f>
        <v>0</v>
      </c>
      <c r="AJ29" s="75">
        <f>PXIL!R29</f>
        <v>0</v>
      </c>
      <c r="AK29" s="75">
        <f>RTM_IEX!L29</f>
        <v>8.7200000000000006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2.06</v>
      </c>
      <c r="I30">
        <f>Bawana_NG!R30</f>
        <v>5.5897705537084921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1.94</v>
      </c>
      <c r="AB30" s="117">
        <f>-STOA!R30</f>
        <v>0</v>
      </c>
      <c r="AC30">
        <f t="shared" si="0"/>
        <v>0.24208598087263478</v>
      </c>
      <c r="AD30">
        <f t="shared" si="1"/>
        <v>27.267684572835858</v>
      </c>
      <c r="AE30">
        <f>'IDT-1'!D30</f>
        <v>0</v>
      </c>
      <c r="AF30" s="26"/>
      <c r="AG30">
        <f t="shared" si="2"/>
        <v>27.267684572835858</v>
      </c>
      <c r="AI30" s="75">
        <f>PXIL!L30</f>
        <v>0</v>
      </c>
      <c r="AJ30" s="75">
        <f>PXIL!R30</f>
        <v>0</v>
      </c>
      <c r="AK30" s="75">
        <f>RTM_IEX!L30</f>
        <v>10.65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5.5897705537084921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8.7200000000000006</v>
      </c>
      <c r="AB31" s="117">
        <f>-STOA!R31</f>
        <v>0</v>
      </c>
      <c r="AC31">
        <f t="shared" si="0"/>
        <v>0.30122198087263474</v>
      </c>
      <c r="AD31">
        <f t="shared" si="1"/>
        <v>33.928548572835858</v>
      </c>
      <c r="AE31">
        <f>'IDT-1'!D31</f>
        <v>0</v>
      </c>
      <c r="AF31" s="26"/>
      <c r="AG31">
        <f t="shared" si="2"/>
        <v>33.928548572835858</v>
      </c>
      <c r="AI31" s="75">
        <f>PXIL!L31</f>
        <v>0</v>
      </c>
      <c r="AJ31" s="75">
        <f>PXIL!R31</f>
        <v>0</v>
      </c>
      <c r="AK31" s="75">
        <f>RTM_IEX!L31</f>
        <v>10.65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1.91</v>
      </c>
      <c r="I32">
        <f>Bawana_NG!R32</f>
        <v>5.5897705537084921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8.7200000000000006</v>
      </c>
      <c r="AB32" s="117">
        <f>-STOA!R32</f>
        <v>0</v>
      </c>
      <c r="AC32">
        <f t="shared" si="0"/>
        <v>0.21524598087263475</v>
      </c>
      <c r="AD32">
        <f t="shared" si="1"/>
        <v>24.244524572835857</v>
      </c>
      <c r="AE32">
        <f>'IDT-1'!D32</f>
        <v>0</v>
      </c>
      <c r="AF32" s="26"/>
      <c r="AG32">
        <f t="shared" si="2"/>
        <v>24.244524572835857</v>
      </c>
      <c r="AI32" s="75">
        <f>PXIL!L32</f>
        <v>0</v>
      </c>
      <c r="AJ32" s="75">
        <f>PXIL!R32</f>
        <v>0</v>
      </c>
      <c r="AK32" s="75">
        <f>RTM_IEX!L32</f>
        <v>0.97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1.91</v>
      </c>
      <c r="I33">
        <f>Bawana_NG!R33</f>
        <v>5.5897705537084921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8.7200000000000006</v>
      </c>
      <c r="AB33" s="117">
        <f>-STOA!R33</f>
        <v>0</v>
      </c>
      <c r="AC33">
        <f t="shared" si="0"/>
        <v>0.24076598087263476</v>
      </c>
      <c r="AD33">
        <f t="shared" si="1"/>
        <v>27.119004572835859</v>
      </c>
      <c r="AE33">
        <f>'IDT-1'!D33</f>
        <v>0</v>
      </c>
      <c r="AF33" s="26"/>
      <c r="AG33">
        <f t="shared" si="2"/>
        <v>27.119004572835859</v>
      </c>
      <c r="AI33" s="75">
        <f>PXIL!L33</f>
        <v>0</v>
      </c>
      <c r="AJ33" s="75">
        <f>PXIL!R33</f>
        <v>0</v>
      </c>
      <c r="AK33" s="75">
        <f>RTM_IEX!L33</f>
        <v>3.87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1.91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8.7200000000000006</v>
      </c>
      <c r="AB34" s="117">
        <f>-STOA!R34</f>
        <v>0</v>
      </c>
      <c r="AC34">
        <f t="shared" si="0"/>
        <v>0.251328</v>
      </c>
      <c r="AD34">
        <f t="shared" si="1"/>
        <v>28.308671999999998</v>
      </c>
      <c r="AE34">
        <f>'IDT-1'!D34</f>
        <v>0</v>
      </c>
      <c r="AF34" s="26"/>
      <c r="AG34">
        <f t="shared" si="2"/>
        <v>28.308671999999998</v>
      </c>
      <c r="AI34" s="75">
        <f>PXIL!L34</f>
        <v>0</v>
      </c>
      <c r="AJ34" s="75">
        <f>PXIL!R34</f>
        <v>0</v>
      </c>
      <c r="AK34" s="75">
        <f>RTM_IEX!L34</f>
        <v>4.84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1.91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8.7200000000000006</v>
      </c>
      <c r="AB35" s="117">
        <f>-STOA!R35</f>
        <v>0</v>
      </c>
      <c r="AC35">
        <f t="shared" si="0"/>
        <v>0.234344</v>
      </c>
      <c r="AD35">
        <f t="shared" si="1"/>
        <v>26.395655999999999</v>
      </c>
      <c r="AE35">
        <f>'IDT-1'!D35</f>
        <v>0</v>
      </c>
      <c r="AF35" s="26"/>
      <c r="AG35">
        <f t="shared" si="2"/>
        <v>26.395655999999999</v>
      </c>
      <c r="AI35" s="75">
        <f>PXIL!L35</f>
        <v>0</v>
      </c>
      <c r="AJ35" s="75">
        <f>PXIL!R35</f>
        <v>0</v>
      </c>
      <c r="AK35" s="75">
        <f>RTM_IEX!L35</f>
        <v>2.91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1.91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8.7200000000000006</v>
      </c>
      <c r="AB36" s="117">
        <f>-STOA!R36</f>
        <v>0</v>
      </c>
      <c r="AC36">
        <f t="shared" si="0"/>
        <v>0.25986399999999998</v>
      </c>
      <c r="AD36">
        <f t="shared" si="1"/>
        <v>29.270135999999997</v>
      </c>
      <c r="AE36">
        <f>'IDT-1'!D36</f>
        <v>0</v>
      </c>
      <c r="AF36" s="26"/>
      <c r="AG36">
        <f t="shared" si="2"/>
        <v>29.270135999999997</v>
      </c>
      <c r="AI36" s="75">
        <f>PXIL!L36</f>
        <v>0</v>
      </c>
      <c r="AJ36" s="75">
        <f>PXIL!R36</f>
        <v>0</v>
      </c>
      <c r="AK36" s="75">
        <f>RTM_IEX!L36</f>
        <v>5.81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8.7200000000000006</v>
      </c>
      <c r="AB37" s="117">
        <f>-STOA!R37</f>
        <v>0</v>
      </c>
      <c r="AC37">
        <f t="shared" si="0"/>
        <v>0.32454400000000005</v>
      </c>
      <c r="AD37">
        <f t="shared" si="1"/>
        <v>36.555456</v>
      </c>
      <c r="AE37">
        <f>'IDT-1'!D37</f>
        <v>0</v>
      </c>
      <c r="AF37" s="26"/>
      <c r="AG37">
        <f t="shared" si="2"/>
        <v>36.555456</v>
      </c>
      <c r="AI37" s="75">
        <f>PXIL!L37</f>
        <v>0</v>
      </c>
      <c r="AJ37" s="75">
        <f>PXIL!R37</f>
        <v>0</v>
      </c>
      <c r="AK37" s="75">
        <f>RTM_IEX!L37</f>
        <v>13.07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8.7200000000000006</v>
      </c>
      <c r="AB38" s="117">
        <f>-STOA!R38</f>
        <v>0</v>
      </c>
      <c r="AC38">
        <f t="shared" si="0"/>
        <v>0.24358400000000002</v>
      </c>
      <c r="AD38">
        <f t="shared" si="1"/>
        <v>27.436416000000005</v>
      </c>
      <c r="AE38">
        <f>'IDT-1'!D38</f>
        <v>0</v>
      </c>
      <c r="AF38" s="26"/>
      <c r="AG38">
        <f t="shared" si="2"/>
        <v>27.436416000000005</v>
      </c>
      <c r="AI38" s="75">
        <f>PXIL!L38</f>
        <v>0</v>
      </c>
      <c r="AJ38" s="75">
        <f>PXIL!R38</f>
        <v>0</v>
      </c>
      <c r="AK38" s="75">
        <f>RTM_IEX!L38</f>
        <v>3.87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8.7200000000000006</v>
      </c>
      <c r="AB39" s="117">
        <f>-STOA!R39</f>
        <v>0</v>
      </c>
      <c r="AC39">
        <f t="shared" si="0"/>
        <v>0.26919200000000004</v>
      </c>
      <c r="AD39">
        <f t="shared" si="1"/>
        <v>30.320808000000003</v>
      </c>
      <c r="AE39">
        <f>'IDT-1'!D39</f>
        <v>0</v>
      </c>
      <c r="AF39" s="26"/>
      <c r="AG39">
        <f t="shared" si="2"/>
        <v>30.320808000000003</v>
      </c>
      <c r="AI39" s="75">
        <f>PXIL!L39</f>
        <v>0</v>
      </c>
      <c r="AJ39" s="75">
        <f>PXIL!R39</f>
        <v>0</v>
      </c>
      <c r="AK39" s="75">
        <f>RTM_IEX!L39</f>
        <v>6.78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8.7200000000000006</v>
      </c>
      <c r="AB40" s="117">
        <f>-STOA!R40</f>
        <v>0</v>
      </c>
      <c r="AC40">
        <f t="shared" si="0"/>
        <v>0.260656</v>
      </c>
      <c r="AD40">
        <f t="shared" si="1"/>
        <v>29.359344</v>
      </c>
      <c r="AE40">
        <f>'IDT-1'!D40</f>
        <v>0</v>
      </c>
      <c r="AF40" s="26"/>
      <c r="AG40">
        <f t="shared" si="2"/>
        <v>29.359344</v>
      </c>
      <c r="AI40" s="75">
        <f>PXIL!L40</f>
        <v>0</v>
      </c>
      <c r="AJ40" s="75">
        <f>PXIL!R40</f>
        <v>0</v>
      </c>
      <c r="AK40" s="75">
        <f>RTM_IEX!L40</f>
        <v>5.81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</v>
      </c>
      <c r="I41">
        <f>Bawana_NG!R41</f>
        <v>5.8202743859318282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8.7200000000000006</v>
      </c>
      <c r="AB41" s="117">
        <f>-STOA!R41</f>
        <v>0</v>
      </c>
      <c r="AC41">
        <f t="shared" si="0"/>
        <v>0.25212241459620011</v>
      </c>
      <c r="AD41">
        <f t="shared" si="1"/>
        <v>28.398151971335626</v>
      </c>
      <c r="AE41">
        <f>'IDT-1'!D41</f>
        <v>0</v>
      </c>
      <c r="AF41" s="26"/>
      <c r="AG41">
        <f t="shared" si="2"/>
        <v>28.398151971335626</v>
      </c>
      <c r="AI41" s="75">
        <f>PXIL!L41</f>
        <v>0</v>
      </c>
      <c r="AJ41" s="75">
        <f>PXIL!R41</f>
        <v>0</v>
      </c>
      <c r="AK41" s="75">
        <f>RTM_IEX!L41</f>
        <v>4.84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</v>
      </c>
      <c r="I42">
        <f>Bawana_NG!R42</f>
        <v>5.8202743859318282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8.7200000000000006</v>
      </c>
      <c r="AB42" s="117">
        <f>-STOA!R42</f>
        <v>0</v>
      </c>
      <c r="AC42">
        <f t="shared" si="0"/>
        <v>0.26919441459620008</v>
      </c>
      <c r="AD42">
        <f t="shared" si="1"/>
        <v>30.321079971335628</v>
      </c>
      <c r="AE42">
        <f>'IDT-1'!D42</f>
        <v>0</v>
      </c>
      <c r="AF42" s="26"/>
      <c r="AG42">
        <f t="shared" si="2"/>
        <v>30.321079971335628</v>
      </c>
      <c r="AI42" s="75">
        <f>PXIL!L42</f>
        <v>0</v>
      </c>
      <c r="AJ42" s="75">
        <f>PXIL!R42</f>
        <v>0</v>
      </c>
      <c r="AK42" s="75">
        <f>RTM_IEX!L42</f>
        <v>6.78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5.8202743859318282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1.94</v>
      </c>
      <c r="AB43" s="117">
        <f>-STOA!R43</f>
        <v>0</v>
      </c>
      <c r="AC43">
        <f t="shared" si="0"/>
        <v>0.32885841459620013</v>
      </c>
      <c r="AD43">
        <f t="shared" si="1"/>
        <v>37.041415971335631</v>
      </c>
      <c r="AE43">
        <f>'IDT-1'!D43</f>
        <v>0</v>
      </c>
      <c r="AF43" s="26"/>
      <c r="AG43">
        <f t="shared" si="2"/>
        <v>37.041415971335631</v>
      </c>
      <c r="AI43" s="75">
        <f>PXIL!L43</f>
        <v>0</v>
      </c>
      <c r="AJ43" s="75">
        <f>PXIL!R43</f>
        <v>0</v>
      </c>
      <c r="AK43" s="75">
        <f>RTM_IEX!L43</f>
        <v>20.34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1.91</v>
      </c>
      <c r="I44">
        <f>Bawana_NG!R44</f>
        <v>5.8202743859318282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1.94</v>
      </c>
      <c r="AB44" s="117">
        <f>-STOA!R44</f>
        <v>0</v>
      </c>
      <c r="AC44">
        <f t="shared" si="0"/>
        <v>0.2427944145962001</v>
      </c>
      <c r="AD44">
        <f t="shared" si="1"/>
        <v>27.347479971335627</v>
      </c>
      <c r="AE44">
        <f>'IDT-1'!D44</f>
        <v>0</v>
      </c>
      <c r="AF44" s="26"/>
      <c r="AG44">
        <f t="shared" si="2"/>
        <v>27.347479971335627</v>
      </c>
      <c r="AI44" s="75">
        <f>PXIL!L44</f>
        <v>0</v>
      </c>
      <c r="AJ44" s="75">
        <f>PXIL!R44</f>
        <v>0</v>
      </c>
      <c r="AK44" s="75">
        <f>RTM_IEX!L44</f>
        <v>10.65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1.91</v>
      </c>
      <c r="I45">
        <f>Bawana_NG!R45</f>
        <v>5.8202743859318282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1.94</v>
      </c>
      <c r="AB45" s="117">
        <f>-STOA!R45</f>
        <v>0</v>
      </c>
      <c r="AC45">
        <f t="shared" si="0"/>
        <v>0.26840241459620012</v>
      </c>
      <c r="AD45">
        <f t="shared" si="1"/>
        <v>30.231871971335632</v>
      </c>
      <c r="AE45">
        <f>'IDT-1'!D45</f>
        <v>0</v>
      </c>
      <c r="AF45" s="26"/>
      <c r="AG45">
        <f t="shared" si="2"/>
        <v>30.231871971335632</v>
      </c>
      <c r="AI45" s="75">
        <f>PXIL!L45</f>
        <v>0</v>
      </c>
      <c r="AJ45" s="75">
        <f>PXIL!R45</f>
        <v>0</v>
      </c>
      <c r="AK45" s="75">
        <f>RTM_IEX!L45</f>
        <v>13.56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1.91</v>
      </c>
      <c r="I46">
        <f>Bawana_NG!R46</f>
        <v>5.8202743859318282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1.94</v>
      </c>
      <c r="AB46" s="117">
        <f>-STOA!R46</f>
        <v>0</v>
      </c>
      <c r="AC46">
        <f t="shared" si="0"/>
        <v>0.25986641459620008</v>
      </c>
      <c r="AD46">
        <f t="shared" si="1"/>
        <v>29.270407971335629</v>
      </c>
      <c r="AE46">
        <f>'IDT-1'!D46</f>
        <v>0</v>
      </c>
      <c r="AF46" s="26"/>
      <c r="AG46">
        <f t="shared" si="2"/>
        <v>29.270407971335629</v>
      </c>
      <c r="AI46" s="75">
        <f>PXIL!L46</f>
        <v>0</v>
      </c>
      <c r="AJ46" s="75">
        <f>PXIL!R46</f>
        <v>0</v>
      </c>
      <c r="AK46" s="75">
        <f>RTM_IEX!L46</f>
        <v>12.59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1.91</v>
      </c>
      <c r="I47">
        <f>Bawana_NG!R47</f>
        <v>5.8202743859318282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1.94</v>
      </c>
      <c r="AB47" s="117">
        <f>-STOA!R47</f>
        <v>0</v>
      </c>
      <c r="AC47">
        <f t="shared" si="0"/>
        <v>0.29823441459620015</v>
      </c>
      <c r="AD47">
        <f t="shared" si="1"/>
        <v>33.59203997133563</v>
      </c>
      <c r="AE47">
        <f>'IDT-1'!D47</f>
        <v>0</v>
      </c>
      <c r="AF47" s="26"/>
      <c r="AG47">
        <f t="shared" si="2"/>
        <v>33.59203997133563</v>
      </c>
      <c r="AI47" s="75">
        <f>PXIL!L47</f>
        <v>0</v>
      </c>
      <c r="AJ47" s="75">
        <f>PXIL!R47</f>
        <v>0</v>
      </c>
      <c r="AK47" s="75">
        <f>RTM_IEX!L47</f>
        <v>16.95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1.91</v>
      </c>
      <c r="I48">
        <f>Bawana_NG!R48</f>
        <v>5.8202743859318282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1.94</v>
      </c>
      <c r="AB48" s="117">
        <f>-STOA!R48</f>
        <v>0</v>
      </c>
      <c r="AC48">
        <f t="shared" si="0"/>
        <v>0.29823441459620015</v>
      </c>
      <c r="AD48">
        <f t="shared" si="1"/>
        <v>33.59203997133563</v>
      </c>
      <c r="AE48">
        <f>'IDT-1'!D48</f>
        <v>0</v>
      </c>
      <c r="AF48" s="26"/>
      <c r="AG48">
        <f t="shared" si="2"/>
        <v>33.59203997133563</v>
      </c>
      <c r="AI48" s="75">
        <f>PXIL!L48</f>
        <v>0</v>
      </c>
      <c r="AJ48" s="75">
        <f>PXIL!R48</f>
        <v>0</v>
      </c>
      <c r="AK48" s="75">
        <f>RTM_IEX!L48</f>
        <v>16.95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5.8202743859318282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1.94</v>
      </c>
      <c r="AB49" s="117">
        <f>-STOA!R49</f>
        <v>0</v>
      </c>
      <c r="AC49">
        <f t="shared" si="0"/>
        <v>0.3117864145962001</v>
      </c>
      <c r="AD49">
        <f t="shared" si="1"/>
        <v>35.118487971335625</v>
      </c>
      <c r="AE49">
        <f>'IDT-1'!D49</f>
        <v>0</v>
      </c>
      <c r="AF49" s="26"/>
      <c r="AG49">
        <f t="shared" si="2"/>
        <v>35.118487971335625</v>
      </c>
      <c r="AI49" s="75">
        <f>PXIL!L49</f>
        <v>0</v>
      </c>
      <c r="AJ49" s="75">
        <f>PXIL!R49</f>
        <v>0</v>
      </c>
      <c r="AK49" s="75">
        <f>RTM_IEX!L49</f>
        <v>18.399999999999999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1.91</v>
      </c>
      <c r="I50">
        <f>Bawana_NG!R50</f>
        <v>5.8202743859318282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1.94</v>
      </c>
      <c r="AB50" s="117">
        <f>-STOA!R50</f>
        <v>0</v>
      </c>
      <c r="AC50">
        <f t="shared" si="0"/>
        <v>0.25986641459620008</v>
      </c>
      <c r="AD50">
        <f t="shared" si="1"/>
        <v>29.270407971335629</v>
      </c>
      <c r="AE50">
        <f>'IDT-1'!D50</f>
        <v>0</v>
      </c>
      <c r="AF50" s="26"/>
      <c r="AG50">
        <f t="shared" si="2"/>
        <v>29.270407971335629</v>
      </c>
      <c r="AI50" s="75">
        <f>PXIL!L50</f>
        <v>0</v>
      </c>
      <c r="AJ50" s="75">
        <f>PXIL!R50</f>
        <v>0</v>
      </c>
      <c r="AK50" s="75">
        <f>RTM_IEX!L50</f>
        <v>12.59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5.8202743859318282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1.94</v>
      </c>
      <c r="AB51" s="117">
        <f>-STOA!R51</f>
        <v>0</v>
      </c>
      <c r="AC51">
        <f t="shared" si="0"/>
        <v>0.27711441459620012</v>
      </c>
      <c r="AD51">
        <f t="shared" si="1"/>
        <v>31.213159971335628</v>
      </c>
      <c r="AE51">
        <f>'IDT-1'!D51</f>
        <v>0</v>
      </c>
      <c r="AF51" s="26"/>
      <c r="AG51">
        <f t="shared" si="2"/>
        <v>31.213159971335628</v>
      </c>
      <c r="AI51" s="75">
        <f>PXIL!L51</f>
        <v>0</v>
      </c>
      <c r="AJ51" s="75">
        <f>PXIL!R51</f>
        <v>0</v>
      </c>
      <c r="AK51" s="75">
        <f>RTM_IEX!L51</f>
        <v>16.46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5.8202743859318282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1.94</v>
      </c>
      <c r="AB52" s="117">
        <f>-STOA!R52</f>
        <v>0</v>
      </c>
      <c r="AC52">
        <f t="shared" si="0"/>
        <v>0.27711441459620012</v>
      </c>
      <c r="AD52">
        <f t="shared" si="1"/>
        <v>31.213159971335628</v>
      </c>
      <c r="AE52">
        <f>'IDT-1'!D52</f>
        <v>0</v>
      </c>
      <c r="AF52" s="26"/>
      <c r="AG52">
        <f t="shared" si="2"/>
        <v>31.213159971335628</v>
      </c>
      <c r="AI52" s="75">
        <f>PXIL!L52</f>
        <v>0</v>
      </c>
      <c r="AJ52" s="75">
        <f>PXIL!R52</f>
        <v>0</v>
      </c>
      <c r="AK52" s="75">
        <f>RTM_IEX!L52</f>
        <v>16.46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5.8202743859318282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1.94</v>
      </c>
      <c r="AB53" s="117">
        <f>-STOA!R53</f>
        <v>0</v>
      </c>
      <c r="AC53">
        <f t="shared" si="0"/>
        <v>0.27711441459620012</v>
      </c>
      <c r="AD53">
        <f t="shared" si="1"/>
        <v>31.213159971335628</v>
      </c>
      <c r="AE53">
        <f>'IDT-1'!D53</f>
        <v>0</v>
      </c>
      <c r="AF53" s="26"/>
      <c r="AG53">
        <f t="shared" si="2"/>
        <v>31.213159971335628</v>
      </c>
      <c r="AI53" s="75">
        <f>PXIL!L53</f>
        <v>0</v>
      </c>
      <c r="AJ53" s="75">
        <f>PXIL!R53</f>
        <v>0</v>
      </c>
      <c r="AK53" s="75">
        <f>RTM_IEX!L53</f>
        <v>16.46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5.8202743859318282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1.94</v>
      </c>
      <c r="AB54" s="117">
        <f>-STOA!R54</f>
        <v>0</v>
      </c>
      <c r="AC54">
        <f t="shared" si="0"/>
        <v>0.27711441459620012</v>
      </c>
      <c r="AD54">
        <f t="shared" si="1"/>
        <v>31.213159971335628</v>
      </c>
      <c r="AE54">
        <f>'IDT-1'!D54</f>
        <v>0</v>
      </c>
      <c r="AF54" s="26"/>
      <c r="AG54">
        <f t="shared" si="2"/>
        <v>31.213159971335628</v>
      </c>
      <c r="AI54" s="75">
        <f>PXIL!L54</f>
        <v>0</v>
      </c>
      <c r="AJ54" s="75">
        <f>PXIL!R54</f>
        <v>0</v>
      </c>
      <c r="AK54" s="75">
        <f>RTM_IEX!L54</f>
        <v>16.46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1.87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1.94</v>
      </c>
      <c r="AB55" s="117">
        <f>-STOA!R55</f>
        <v>0</v>
      </c>
      <c r="AC55">
        <f t="shared" si="0"/>
        <v>0.32172800000000001</v>
      </c>
      <c r="AD55">
        <f t="shared" si="1"/>
        <v>36.238272000000002</v>
      </c>
      <c r="AE55">
        <f>'IDT-1'!D55</f>
        <v>0</v>
      </c>
      <c r="AF55" s="26"/>
      <c r="AG55">
        <f t="shared" si="2"/>
        <v>36.238272000000002</v>
      </c>
      <c r="AI55" s="75">
        <f>PXIL!L55</f>
        <v>0</v>
      </c>
      <c r="AJ55" s="75">
        <f>PXIL!R55</f>
        <v>0</v>
      </c>
      <c r="AK55" s="75">
        <f>RTM_IEX!L55</f>
        <v>19.66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1.94</v>
      </c>
      <c r="AB56" s="117">
        <f>-STOA!R56</f>
        <v>0</v>
      </c>
      <c r="AC56">
        <f t="shared" si="0"/>
        <v>0.24305599999999999</v>
      </c>
      <c r="AD56">
        <f t="shared" si="1"/>
        <v>27.376943999999998</v>
      </c>
      <c r="AE56">
        <f>'IDT-1'!D56</f>
        <v>0</v>
      </c>
      <c r="AF56" s="26"/>
      <c r="AG56">
        <f t="shared" si="2"/>
        <v>27.376943999999998</v>
      </c>
      <c r="AI56" s="75">
        <f>PXIL!L56</f>
        <v>0</v>
      </c>
      <c r="AJ56" s="75">
        <f>PXIL!R56</f>
        <v>0</v>
      </c>
      <c r="AK56" s="75">
        <f>RTM_IEX!L56</f>
        <v>12.59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1.94</v>
      </c>
      <c r="AB57" s="117">
        <f>-STOA!R57</f>
        <v>0</v>
      </c>
      <c r="AC57">
        <f t="shared" si="0"/>
        <v>0.28142400000000001</v>
      </c>
      <c r="AD57">
        <f t="shared" si="1"/>
        <v>31.698575999999996</v>
      </c>
      <c r="AE57">
        <f>'IDT-1'!D57</f>
        <v>0</v>
      </c>
      <c r="AF57" s="26"/>
      <c r="AG57">
        <f t="shared" si="2"/>
        <v>31.698575999999996</v>
      </c>
      <c r="AI57" s="75">
        <f>PXIL!L57</f>
        <v>0</v>
      </c>
      <c r="AJ57" s="75">
        <f>PXIL!R57</f>
        <v>0</v>
      </c>
      <c r="AK57" s="75">
        <f>RTM_IEX!L57</f>
        <v>16.95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1.94</v>
      </c>
      <c r="AB58" s="117">
        <f>-STOA!R58</f>
        <v>0</v>
      </c>
      <c r="AC58">
        <f t="shared" si="0"/>
        <v>0.28142400000000001</v>
      </c>
      <c r="AD58">
        <f t="shared" si="1"/>
        <v>31.698575999999996</v>
      </c>
      <c r="AE58">
        <f>'IDT-1'!D58</f>
        <v>0</v>
      </c>
      <c r="AF58" s="26"/>
      <c r="AG58">
        <f t="shared" si="2"/>
        <v>31.698575999999996</v>
      </c>
      <c r="AI58" s="75">
        <f>PXIL!L58</f>
        <v>0</v>
      </c>
      <c r="AJ58" s="75">
        <f>PXIL!R58</f>
        <v>0</v>
      </c>
      <c r="AK58" s="75">
        <f>RTM_IEX!L58</f>
        <v>16.95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1.94</v>
      </c>
      <c r="AB59" s="117">
        <f>-STOA!R59</f>
        <v>0</v>
      </c>
      <c r="AC59">
        <f t="shared" si="0"/>
        <v>0.29251199999999999</v>
      </c>
      <c r="AD59">
        <f t="shared" si="1"/>
        <v>32.947488</v>
      </c>
      <c r="AE59">
        <f>'IDT-1'!D59</f>
        <v>0</v>
      </c>
      <c r="AF59" s="26"/>
      <c r="AG59">
        <f t="shared" si="2"/>
        <v>32.947488</v>
      </c>
      <c r="AI59" s="75">
        <f>PXIL!L59</f>
        <v>0</v>
      </c>
      <c r="AJ59" s="75">
        <f>PXIL!R59</f>
        <v>0</v>
      </c>
      <c r="AK59" s="75">
        <f>RTM_IEX!L59</f>
        <v>18.21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1.94</v>
      </c>
      <c r="AB60" s="117">
        <f>-STOA!R60</f>
        <v>0</v>
      </c>
      <c r="AC60">
        <f t="shared" si="0"/>
        <v>0.29251199999999999</v>
      </c>
      <c r="AD60">
        <f t="shared" si="1"/>
        <v>32.947488</v>
      </c>
      <c r="AE60">
        <f>'IDT-1'!D60</f>
        <v>0</v>
      </c>
      <c r="AF60" s="26"/>
      <c r="AG60">
        <f t="shared" si="2"/>
        <v>32.947488</v>
      </c>
      <c r="AI60" s="75">
        <f>PXIL!L60</f>
        <v>0</v>
      </c>
      <c r="AJ60" s="75">
        <f>PXIL!R60</f>
        <v>0</v>
      </c>
      <c r="AK60" s="75">
        <f>RTM_IEX!L60</f>
        <v>18.21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1.87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1.94</v>
      </c>
      <c r="AB61" s="117">
        <f>-STOA!R61</f>
        <v>0</v>
      </c>
      <c r="AC61">
        <f t="shared" si="0"/>
        <v>0.31917600000000002</v>
      </c>
      <c r="AD61">
        <f t="shared" si="1"/>
        <v>35.950824000000004</v>
      </c>
      <c r="AE61">
        <f>'IDT-1'!D61</f>
        <v>0</v>
      </c>
      <c r="AF61" s="26"/>
      <c r="AG61">
        <f t="shared" si="2"/>
        <v>35.950824000000004</v>
      </c>
      <c r="AI61" s="75">
        <f>PXIL!L61</f>
        <v>0</v>
      </c>
      <c r="AJ61" s="75">
        <f>PXIL!R61</f>
        <v>0</v>
      </c>
      <c r="AK61" s="75">
        <f>RTM_IEX!L61</f>
        <v>19.37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1.94</v>
      </c>
      <c r="AB62" s="117">
        <f>-STOA!R62</f>
        <v>0</v>
      </c>
      <c r="AC62">
        <f t="shared" si="0"/>
        <v>0.25581599999999999</v>
      </c>
      <c r="AD62">
        <f t="shared" si="1"/>
        <v>28.814184000000001</v>
      </c>
      <c r="AE62">
        <f>'IDT-1'!D62</f>
        <v>0</v>
      </c>
      <c r="AF62" s="26"/>
      <c r="AG62">
        <f t="shared" si="2"/>
        <v>28.814184000000001</v>
      </c>
      <c r="AI62" s="75">
        <f>PXIL!L62</f>
        <v>0</v>
      </c>
      <c r="AJ62" s="75">
        <f>PXIL!R62</f>
        <v>0</v>
      </c>
      <c r="AK62" s="75">
        <f>RTM_IEX!L62</f>
        <v>14.04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1.59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1.94</v>
      </c>
      <c r="AB63" s="117">
        <f>-STOA!R63</f>
        <v>0</v>
      </c>
      <c r="AC63">
        <f t="shared" si="0"/>
        <v>0.27156800000000003</v>
      </c>
      <c r="AD63">
        <f t="shared" si="1"/>
        <v>30.588432000000001</v>
      </c>
      <c r="AE63">
        <f>'IDT-1'!D63</f>
        <v>0</v>
      </c>
      <c r="AF63" s="26"/>
      <c r="AG63">
        <f t="shared" si="2"/>
        <v>30.588432000000001</v>
      </c>
      <c r="AI63" s="75">
        <f>PXIL!L63</f>
        <v>0</v>
      </c>
      <c r="AJ63" s="75">
        <f>PXIL!R63</f>
        <v>0</v>
      </c>
      <c r="AK63" s="75">
        <f>RTM_IEX!L63</f>
        <v>14.24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1.59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1.94</v>
      </c>
      <c r="AB64" s="117">
        <f>-STOA!R64</f>
        <v>0</v>
      </c>
      <c r="AC64">
        <f t="shared" si="0"/>
        <v>0.26558400000000004</v>
      </c>
      <c r="AD64">
        <f t="shared" si="1"/>
        <v>29.914415999999999</v>
      </c>
      <c r="AE64">
        <f>'IDT-1'!D64</f>
        <v>0</v>
      </c>
      <c r="AF64" s="26"/>
      <c r="AG64">
        <f t="shared" si="2"/>
        <v>29.914415999999999</v>
      </c>
      <c r="AI64" s="75">
        <f>PXIL!L64</f>
        <v>0</v>
      </c>
      <c r="AJ64" s="75">
        <f>PXIL!R64</f>
        <v>0</v>
      </c>
      <c r="AK64" s="75">
        <f>RTM_IEX!L64</f>
        <v>13.56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1.59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1.94</v>
      </c>
      <c r="AB65" s="117">
        <f>-STOA!R65</f>
        <v>0</v>
      </c>
      <c r="AC65">
        <f t="shared" si="0"/>
        <v>0.26127200000000006</v>
      </c>
      <c r="AD65">
        <f t="shared" si="1"/>
        <v>29.428728</v>
      </c>
      <c r="AE65">
        <f>'IDT-1'!D65</f>
        <v>0</v>
      </c>
      <c r="AF65" s="26"/>
      <c r="AG65">
        <f t="shared" si="2"/>
        <v>29.428728</v>
      </c>
      <c r="AI65" s="75">
        <f>PXIL!L65</f>
        <v>0</v>
      </c>
      <c r="AJ65" s="75">
        <f>PXIL!R65</f>
        <v>0</v>
      </c>
      <c r="AK65" s="75">
        <f>RTM_IEX!L65</f>
        <v>13.07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1.59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1.94</v>
      </c>
      <c r="AB66" s="117">
        <f>-STOA!R66</f>
        <v>0</v>
      </c>
      <c r="AC66">
        <f t="shared" si="0"/>
        <v>0.25704800000000005</v>
      </c>
      <c r="AD66">
        <f t="shared" si="1"/>
        <v>28.952952</v>
      </c>
      <c r="AE66">
        <f>'IDT-1'!D66</f>
        <v>0</v>
      </c>
      <c r="AF66" s="26"/>
      <c r="AG66">
        <f t="shared" si="2"/>
        <v>28.952952</v>
      </c>
      <c r="AI66" s="75">
        <f>PXIL!L66</f>
        <v>0</v>
      </c>
      <c r="AJ66" s="75">
        <f>PXIL!R66</f>
        <v>0</v>
      </c>
      <c r="AK66" s="75">
        <f>RTM_IEX!L66</f>
        <v>12.59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1.94</v>
      </c>
      <c r="AB67" s="117">
        <f>-STOA!R67</f>
        <v>0</v>
      </c>
      <c r="AC67">
        <f t="shared" si="0"/>
        <v>0.29304000000000002</v>
      </c>
      <c r="AD67">
        <f t="shared" si="1"/>
        <v>33.006959999999999</v>
      </c>
      <c r="AE67">
        <f>'IDT-1'!D67</f>
        <v>0</v>
      </c>
      <c r="AF67" s="26"/>
      <c r="AG67">
        <f t="shared" si="2"/>
        <v>33.006959999999999</v>
      </c>
      <c r="AI67" s="75">
        <f>PXIL!L67</f>
        <v>0</v>
      </c>
      <c r="AJ67" s="75">
        <f>PXIL!R67</f>
        <v>0</v>
      </c>
      <c r="AK67" s="75">
        <f>RTM_IEX!L67</f>
        <v>16.27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1.59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1.94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0.23997600000000002</v>
      </c>
      <c r="AD68">
        <f t="shared" ref="AD68:AD98" si="4">SUM(B68:AB68,AI68:AR68)-AC68</f>
        <v>27.030024000000004</v>
      </c>
      <c r="AE68">
        <f>'IDT-1'!D68</f>
        <v>0</v>
      </c>
      <c r="AF68" s="26"/>
      <c r="AG68">
        <f t="shared" ref="AG68:AG98" si="5">SUM(AD68:AF68)</f>
        <v>27.030024000000004</v>
      </c>
      <c r="AI68" s="75">
        <f>PXIL!L68</f>
        <v>0</v>
      </c>
      <c r="AJ68" s="75">
        <f>PXIL!R68</f>
        <v>0</v>
      </c>
      <c r="AK68" s="75">
        <f>RTM_IEX!L68</f>
        <v>10.65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1.59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1.94</v>
      </c>
      <c r="AB69" s="117">
        <f>-STOA!R69</f>
        <v>0</v>
      </c>
      <c r="AC69">
        <f t="shared" si="3"/>
        <v>0.23144000000000003</v>
      </c>
      <c r="AD69">
        <f t="shared" si="4"/>
        <v>26.068560000000002</v>
      </c>
      <c r="AE69">
        <f>'IDT-1'!D69</f>
        <v>0</v>
      </c>
      <c r="AF69" s="26"/>
      <c r="AG69">
        <f t="shared" si="5"/>
        <v>26.068560000000002</v>
      </c>
      <c r="AI69" s="75">
        <f>PXIL!L69</f>
        <v>0</v>
      </c>
      <c r="AJ69" s="75">
        <f>PXIL!R69</f>
        <v>0</v>
      </c>
      <c r="AK69" s="75">
        <f>RTM_IEX!L69</f>
        <v>9.68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1.59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1.94</v>
      </c>
      <c r="AB70" s="117">
        <f>-STOA!R70</f>
        <v>0</v>
      </c>
      <c r="AC70">
        <f t="shared" si="3"/>
        <v>0.23144000000000003</v>
      </c>
      <c r="AD70">
        <f t="shared" si="4"/>
        <v>26.068560000000002</v>
      </c>
      <c r="AE70">
        <f>'IDT-1'!D70</f>
        <v>0</v>
      </c>
      <c r="AF70" s="26"/>
      <c r="AG70">
        <f t="shared" si="5"/>
        <v>26.068560000000002</v>
      </c>
      <c r="AI70" s="75">
        <f>PXIL!L70</f>
        <v>0</v>
      </c>
      <c r="AJ70" s="75">
        <f>PXIL!R70</f>
        <v>0</v>
      </c>
      <c r="AK70" s="75">
        <f>RTM_IEX!L70</f>
        <v>9.68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1.59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1.94</v>
      </c>
      <c r="AB71" s="117">
        <f>-STOA!R71</f>
        <v>0</v>
      </c>
      <c r="AC71">
        <f t="shared" si="3"/>
        <v>0.23575200000000002</v>
      </c>
      <c r="AD71">
        <f t="shared" si="4"/>
        <v>26.554247999999998</v>
      </c>
      <c r="AE71">
        <f>'IDT-1'!D71</f>
        <v>0</v>
      </c>
      <c r="AF71" s="26"/>
      <c r="AG71">
        <f t="shared" si="5"/>
        <v>26.554247999999998</v>
      </c>
      <c r="AI71" s="75">
        <f>PXIL!L71</f>
        <v>0</v>
      </c>
      <c r="AJ71" s="75">
        <f>PXIL!R71</f>
        <v>0</v>
      </c>
      <c r="AK71" s="75">
        <f>RTM_IEX!L71</f>
        <v>10.17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1.59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1.94</v>
      </c>
      <c r="AB72" s="117">
        <f>-STOA!R72</f>
        <v>0</v>
      </c>
      <c r="AC72">
        <f t="shared" si="3"/>
        <v>0.23997600000000002</v>
      </c>
      <c r="AD72">
        <f t="shared" si="4"/>
        <v>27.030024000000004</v>
      </c>
      <c r="AE72">
        <f>'IDT-1'!D72</f>
        <v>0</v>
      </c>
      <c r="AF72" s="26"/>
      <c r="AG72">
        <f t="shared" si="5"/>
        <v>27.030024000000004</v>
      </c>
      <c r="AI72" s="75">
        <f>PXIL!L72</f>
        <v>0</v>
      </c>
      <c r="AJ72" s="75">
        <f>PXIL!R72</f>
        <v>0</v>
      </c>
      <c r="AK72" s="75">
        <f>RTM_IEX!L72</f>
        <v>10.65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1.94</v>
      </c>
      <c r="AB73" s="117">
        <f>-STOA!R73</f>
        <v>0</v>
      </c>
      <c r="AC73">
        <f t="shared" si="3"/>
        <v>0.30756000000000006</v>
      </c>
      <c r="AD73">
        <f t="shared" si="4"/>
        <v>34.642440000000001</v>
      </c>
      <c r="AE73">
        <f>'IDT-1'!D73</f>
        <v>0</v>
      </c>
      <c r="AF73" s="26"/>
      <c r="AG73">
        <f t="shared" si="5"/>
        <v>34.642440000000001</v>
      </c>
      <c r="AI73" s="75">
        <f>PXIL!L73</f>
        <v>0</v>
      </c>
      <c r="AJ73" s="75">
        <f>PXIL!R73</f>
        <v>0</v>
      </c>
      <c r="AK73" s="75">
        <f>RTM_IEX!L73</f>
        <v>17.920000000000002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1.59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1.94</v>
      </c>
      <c r="AB74" s="117">
        <f>-STOA!R74</f>
        <v>0</v>
      </c>
      <c r="AC74">
        <f t="shared" si="3"/>
        <v>0.23320000000000002</v>
      </c>
      <c r="AD74">
        <f t="shared" si="4"/>
        <v>26.2668</v>
      </c>
      <c r="AE74">
        <f>'IDT-1'!D74</f>
        <v>0</v>
      </c>
      <c r="AF74" s="26"/>
      <c r="AG74">
        <f t="shared" si="5"/>
        <v>26.2668</v>
      </c>
      <c r="AI74" s="75">
        <f>PXIL!L74</f>
        <v>0</v>
      </c>
      <c r="AJ74" s="75">
        <f>PXIL!R74</f>
        <v>0</v>
      </c>
      <c r="AK74" s="75">
        <f>RTM_IEX!L74</f>
        <v>9.8800000000000008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1.59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1.94</v>
      </c>
      <c r="AB75" s="117">
        <f>-STOA!R75</f>
        <v>0</v>
      </c>
      <c r="AC75">
        <f t="shared" si="3"/>
        <v>0.25282400000000005</v>
      </c>
      <c r="AD75">
        <f t="shared" si="4"/>
        <v>28.477176</v>
      </c>
      <c r="AE75">
        <f>'IDT-1'!D75</f>
        <v>0</v>
      </c>
      <c r="AF75" s="26"/>
      <c r="AG75">
        <f t="shared" si="5"/>
        <v>28.477176</v>
      </c>
      <c r="AI75" s="75">
        <f>PXIL!L75</f>
        <v>0</v>
      </c>
      <c r="AJ75" s="75">
        <f>PXIL!R75</f>
        <v>0</v>
      </c>
      <c r="AK75" s="75">
        <f>RTM_IEX!L75</f>
        <v>12.11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1.59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1.94</v>
      </c>
      <c r="AB76" s="117">
        <f>-STOA!R76</f>
        <v>0</v>
      </c>
      <c r="AC76">
        <f t="shared" si="3"/>
        <v>0.25282400000000005</v>
      </c>
      <c r="AD76">
        <f t="shared" si="4"/>
        <v>28.477176</v>
      </c>
      <c r="AE76">
        <f>'IDT-1'!D76</f>
        <v>0</v>
      </c>
      <c r="AF76" s="26"/>
      <c r="AG76">
        <f t="shared" si="5"/>
        <v>28.477176</v>
      </c>
      <c r="AI76" s="75">
        <f>PXIL!L76</f>
        <v>0</v>
      </c>
      <c r="AJ76" s="75">
        <f>PXIL!R76</f>
        <v>0</v>
      </c>
      <c r="AK76" s="75">
        <f>RTM_IEX!L76</f>
        <v>12.11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1.59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1.94</v>
      </c>
      <c r="AB77" s="117">
        <f>-STOA!R77</f>
        <v>0</v>
      </c>
      <c r="AC77">
        <f t="shared" si="3"/>
        <v>0.25704800000000005</v>
      </c>
      <c r="AD77">
        <f t="shared" si="4"/>
        <v>28.952952</v>
      </c>
      <c r="AE77">
        <f>'IDT-1'!D77</f>
        <v>0</v>
      </c>
      <c r="AF77" s="26"/>
      <c r="AG77">
        <f t="shared" si="5"/>
        <v>28.952952</v>
      </c>
      <c r="AI77" s="75">
        <f>PXIL!L77</f>
        <v>0</v>
      </c>
      <c r="AJ77" s="75">
        <f>PXIL!R77</f>
        <v>0</v>
      </c>
      <c r="AK77" s="75">
        <f>RTM_IEX!L77</f>
        <v>12.59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1.59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1.94</v>
      </c>
      <c r="AB78" s="117">
        <f>-STOA!R78</f>
        <v>0</v>
      </c>
      <c r="AC78">
        <f t="shared" si="3"/>
        <v>0.14625600000000002</v>
      </c>
      <c r="AD78">
        <f t="shared" si="4"/>
        <v>16.473744</v>
      </c>
      <c r="AE78">
        <f>'IDT-1'!D78</f>
        <v>0</v>
      </c>
      <c r="AF78" s="26"/>
      <c r="AG78">
        <f t="shared" si="5"/>
        <v>16.473744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</v>
      </c>
      <c r="I79">
        <f>Bawana_NG!R79</f>
        <v>5.37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1.94</v>
      </c>
      <c r="AB79" s="117">
        <f>-STOA!R79</f>
        <v>0</v>
      </c>
      <c r="AC79">
        <f t="shared" si="3"/>
        <v>0.286528</v>
      </c>
      <c r="AD79">
        <f t="shared" si="4"/>
        <v>32.273472000000005</v>
      </c>
      <c r="AE79">
        <f>'IDT-1'!D79</f>
        <v>0</v>
      </c>
      <c r="AF79" s="26"/>
      <c r="AG79">
        <f t="shared" si="5"/>
        <v>32.273472000000005</v>
      </c>
      <c r="AI79" s="75">
        <f>PXIL!L79</f>
        <v>0</v>
      </c>
      <c r="AJ79" s="75">
        <f>PXIL!R79</f>
        <v>0</v>
      </c>
      <c r="AK79" s="75">
        <f>RTM_IEX!L79</f>
        <v>15.98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1.59</v>
      </c>
      <c r="I80">
        <f>Bawana_NG!R80</f>
        <v>5.37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1.94</v>
      </c>
      <c r="AB80" s="117">
        <f>-STOA!R80</f>
        <v>0</v>
      </c>
      <c r="AC80">
        <f t="shared" si="3"/>
        <v>0.14229600000000003</v>
      </c>
      <c r="AD80">
        <f t="shared" si="4"/>
        <v>16.027704</v>
      </c>
      <c r="AE80">
        <f>'IDT-1'!D80</f>
        <v>0</v>
      </c>
      <c r="AF80" s="26"/>
      <c r="AG80">
        <f t="shared" si="5"/>
        <v>16.027704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1.59</v>
      </c>
      <c r="I81">
        <f>Bawana_NG!R81</f>
        <v>5.37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1.94</v>
      </c>
      <c r="AB81" s="117">
        <f>-STOA!R81</f>
        <v>0</v>
      </c>
      <c r="AC81">
        <f t="shared" si="3"/>
        <v>0.14229600000000003</v>
      </c>
      <c r="AD81">
        <f t="shared" si="4"/>
        <v>16.027704</v>
      </c>
      <c r="AE81">
        <f>'IDT-1'!D81</f>
        <v>0</v>
      </c>
      <c r="AF81" s="26"/>
      <c r="AG81">
        <f t="shared" si="5"/>
        <v>16.027704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1.59</v>
      </c>
      <c r="I82">
        <f>Bawana_NG!R82</f>
        <v>5.37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1.94</v>
      </c>
      <c r="AB82" s="117">
        <f>-STOA!R82</f>
        <v>0</v>
      </c>
      <c r="AC82">
        <f t="shared" si="3"/>
        <v>0.14229600000000003</v>
      </c>
      <c r="AD82">
        <f t="shared" si="4"/>
        <v>16.027704</v>
      </c>
      <c r="AE82">
        <f>'IDT-1'!D82</f>
        <v>0</v>
      </c>
      <c r="AF82" s="26"/>
      <c r="AG82">
        <f t="shared" si="5"/>
        <v>16.027704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5.37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1.94</v>
      </c>
      <c r="AB83" s="117">
        <f>-STOA!R83</f>
        <v>0</v>
      </c>
      <c r="AC83">
        <f t="shared" si="3"/>
        <v>0.128304</v>
      </c>
      <c r="AD83">
        <f t="shared" si="4"/>
        <v>14.451696</v>
      </c>
      <c r="AE83">
        <f>'IDT-1'!D83</f>
        <v>0</v>
      </c>
      <c r="AF83" s="26"/>
      <c r="AG83">
        <f t="shared" si="5"/>
        <v>14.451696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5.37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1.94</v>
      </c>
      <c r="AB84" s="117">
        <f>-STOA!R84</f>
        <v>0</v>
      </c>
      <c r="AC84">
        <f t="shared" si="3"/>
        <v>0.128304</v>
      </c>
      <c r="AD84">
        <f t="shared" si="4"/>
        <v>14.451696</v>
      </c>
      <c r="AE84">
        <f>'IDT-1'!D84</f>
        <v>0</v>
      </c>
      <c r="AF84" s="26"/>
      <c r="AG84">
        <f t="shared" si="5"/>
        <v>14.451696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1.73</v>
      </c>
      <c r="I85">
        <f>Bawana_NG!R85</f>
        <v>5.37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1.94</v>
      </c>
      <c r="AB85" s="117">
        <f>-STOA!R85</f>
        <v>0</v>
      </c>
      <c r="AC85">
        <f t="shared" si="3"/>
        <v>0.31398400000000004</v>
      </c>
      <c r="AD85">
        <f t="shared" si="4"/>
        <v>35.366016000000009</v>
      </c>
      <c r="AE85">
        <f>'IDT-1'!D85</f>
        <v>0</v>
      </c>
      <c r="AF85" s="26"/>
      <c r="AG85">
        <f t="shared" si="5"/>
        <v>35.366016000000009</v>
      </c>
      <c r="AI85" s="75">
        <f>PXIL!L85</f>
        <v>0</v>
      </c>
      <c r="AJ85" s="75">
        <f>PXIL!R85</f>
        <v>0</v>
      </c>
      <c r="AK85" s="75">
        <f>RTM_IEX!L85</f>
        <v>19.37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5.37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1.94</v>
      </c>
      <c r="AB86" s="117">
        <f>-STOA!R86</f>
        <v>0</v>
      </c>
      <c r="AC86">
        <f t="shared" si="3"/>
        <v>0.128304</v>
      </c>
      <c r="AD86">
        <f t="shared" si="4"/>
        <v>14.451696</v>
      </c>
      <c r="AE86">
        <f>'IDT-1'!D86</f>
        <v>0</v>
      </c>
      <c r="AF86" s="26"/>
      <c r="AG86">
        <f t="shared" si="5"/>
        <v>14.451696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1.94</v>
      </c>
      <c r="AB87" s="117">
        <f>-STOA!R87</f>
        <v>0</v>
      </c>
      <c r="AC87">
        <f t="shared" si="3"/>
        <v>0.128304</v>
      </c>
      <c r="AD87">
        <f t="shared" si="4"/>
        <v>14.451696</v>
      </c>
      <c r="AE87">
        <f>'IDT-1'!D87</f>
        <v>0</v>
      </c>
      <c r="AF87" s="26"/>
      <c r="AG87">
        <f t="shared" si="5"/>
        <v>14.451696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1.94</v>
      </c>
      <c r="AB88" s="117">
        <f>-STOA!R88</f>
        <v>0</v>
      </c>
      <c r="AC88">
        <f t="shared" si="3"/>
        <v>0.128304</v>
      </c>
      <c r="AD88">
        <f t="shared" si="4"/>
        <v>14.451696</v>
      </c>
      <c r="AE88">
        <f>'IDT-1'!D88</f>
        <v>0</v>
      </c>
      <c r="AF88" s="26"/>
      <c r="AG88">
        <f t="shared" si="5"/>
        <v>14.451696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1.94</v>
      </c>
      <c r="AB89" s="117">
        <f>-STOA!R89</f>
        <v>0</v>
      </c>
      <c r="AC89">
        <f t="shared" si="3"/>
        <v>0.128304</v>
      </c>
      <c r="AD89">
        <f t="shared" si="4"/>
        <v>14.451696</v>
      </c>
      <c r="AE89">
        <f>'IDT-1'!D89</f>
        <v>0</v>
      </c>
      <c r="AF89" s="26"/>
      <c r="AG89">
        <f t="shared" si="5"/>
        <v>14.451696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1.94</v>
      </c>
      <c r="AB90" s="117">
        <f>-STOA!R90</f>
        <v>0</v>
      </c>
      <c r="AC90">
        <f t="shared" si="3"/>
        <v>0.128304</v>
      </c>
      <c r="AD90">
        <f t="shared" si="4"/>
        <v>14.451696</v>
      </c>
      <c r="AE90">
        <f>'IDT-1'!D90</f>
        <v>0</v>
      </c>
      <c r="AF90" s="26"/>
      <c r="AG90">
        <f t="shared" si="5"/>
        <v>14.451696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1.03</v>
      </c>
      <c r="I91">
        <f>Bawana_NG!R91</f>
        <v>5.46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1.94</v>
      </c>
      <c r="AB91" s="117">
        <f>-STOA!R91</f>
        <v>0</v>
      </c>
      <c r="AC91">
        <f t="shared" si="3"/>
        <v>0.30008000000000001</v>
      </c>
      <c r="AD91">
        <f t="shared" si="4"/>
        <v>33.799919999999993</v>
      </c>
      <c r="AE91">
        <f>'IDT-1'!D91</f>
        <v>0</v>
      </c>
      <c r="AF91" s="26"/>
      <c r="AG91">
        <f t="shared" si="5"/>
        <v>33.799919999999993</v>
      </c>
      <c r="AI91" s="75">
        <f>PXIL!L91</f>
        <v>0</v>
      </c>
      <c r="AJ91" s="75">
        <f>PXIL!R91</f>
        <v>0</v>
      </c>
      <c r="AK91" s="75">
        <f>RTM_IEX!L91</f>
        <v>18.399999999999999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5.46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1.94</v>
      </c>
      <c r="AB92" s="117">
        <f>-STOA!R92</f>
        <v>0</v>
      </c>
      <c r="AC92">
        <f t="shared" si="3"/>
        <v>0.12909600000000002</v>
      </c>
      <c r="AD92">
        <f t="shared" si="4"/>
        <v>14.540903999999999</v>
      </c>
      <c r="AE92">
        <f>'IDT-1'!D92</f>
        <v>0</v>
      </c>
      <c r="AF92" s="26"/>
      <c r="AG92">
        <f t="shared" si="5"/>
        <v>14.540903999999999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5.46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1.94</v>
      </c>
      <c r="AB93" s="117">
        <f>-STOA!R93</f>
        <v>0</v>
      </c>
      <c r="AC93">
        <f t="shared" si="3"/>
        <v>0.12909600000000002</v>
      </c>
      <c r="AD93">
        <f t="shared" si="4"/>
        <v>14.540903999999999</v>
      </c>
      <c r="AE93">
        <f>'IDT-1'!D93</f>
        <v>0</v>
      </c>
      <c r="AF93" s="26"/>
      <c r="AG93">
        <f t="shared" si="5"/>
        <v>14.540903999999999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5.46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1.94</v>
      </c>
      <c r="AB94" s="117">
        <f>-STOA!R94</f>
        <v>0</v>
      </c>
      <c r="AC94">
        <f t="shared" si="3"/>
        <v>0.12909600000000002</v>
      </c>
      <c r="AD94">
        <f t="shared" si="4"/>
        <v>14.540903999999999</v>
      </c>
      <c r="AE94">
        <f>'IDT-1'!D94</f>
        <v>0</v>
      </c>
      <c r="AF94" s="26"/>
      <c r="AG94">
        <f t="shared" si="5"/>
        <v>14.540903999999999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5.46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1.94</v>
      </c>
      <c r="AB95" s="117">
        <f>-STOA!R95</f>
        <v>0</v>
      </c>
      <c r="AC95">
        <f t="shared" si="3"/>
        <v>0.12909600000000002</v>
      </c>
      <c r="AD95">
        <f t="shared" si="4"/>
        <v>14.540903999999999</v>
      </c>
      <c r="AE95">
        <f>'IDT-1'!D95</f>
        <v>0</v>
      </c>
      <c r="AF95" s="26"/>
      <c r="AG95">
        <f t="shared" si="5"/>
        <v>14.540903999999999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5.46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1.94</v>
      </c>
      <c r="AB96" s="117">
        <f>-STOA!R96</f>
        <v>0</v>
      </c>
      <c r="AC96">
        <f t="shared" si="3"/>
        <v>0.12909600000000002</v>
      </c>
      <c r="AD96">
        <f t="shared" si="4"/>
        <v>14.540903999999999</v>
      </c>
      <c r="AE96">
        <f>'IDT-1'!D96</f>
        <v>0</v>
      </c>
      <c r="AF96" s="26"/>
      <c r="AG96">
        <f t="shared" si="5"/>
        <v>14.540903999999999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1.73</v>
      </c>
      <c r="I97">
        <f>Bawana_NG!R97</f>
        <v>5.46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1.94</v>
      </c>
      <c r="AB97" s="117">
        <f>-STOA!R97</f>
        <v>0</v>
      </c>
      <c r="AC97">
        <f t="shared" si="3"/>
        <v>0.30624000000000007</v>
      </c>
      <c r="AD97">
        <f t="shared" si="4"/>
        <v>34.493759999999995</v>
      </c>
      <c r="AE97">
        <f>'IDT-1'!D97</f>
        <v>0</v>
      </c>
      <c r="AF97" s="26"/>
      <c r="AG97">
        <f t="shared" si="5"/>
        <v>34.493759999999995</v>
      </c>
      <c r="AI97" s="75">
        <f>PXIL!L97</f>
        <v>0</v>
      </c>
      <c r="AJ97" s="75">
        <f>PXIL!R97</f>
        <v>0</v>
      </c>
      <c r="AK97" s="75">
        <f>RTM_IEX!L97</f>
        <v>18.399999999999999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5.46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1.94</v>
      </c>
      <c r="AB98" s="117">
        <f>-STOA!R98</f>
        <v>0</v>
      </c>
      <c r="AC98">
        <f t="shared" si="3"/>
        <v>0.12909600000000002</v>
      </c>
      <c r="AD98">
        <f t="shared" si="4"/>
        <v>14.540903999999999</v>
      </c>
      <c r="AE98">
        <f>'IDT-1'!D98</f>
        <v>0</v>
      </c>
      <c r="AF98" s="26"/>
      <c r="AG98">
        <f t="shared" si="5"/>
        <v>14.540903999999999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3.1786397469844081E-2</v>
      </c>
      <c r="I99">
        <f t="shared" si="6"/>
        <v>0.13616711304819598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6.6899999999999959E-2</v>
      </c>
      <c r="AB99" s="117">
        <f t="shared" si="6"/>
        <v>0</v>
      </c>
      <c r="AC99">
        <f t="shared" si="6"/>
        <v>5.6614668925587548E-3</v>
      </c>
      <c r="AD99">
        <f t="shared" si="6"/>
        <v>0.63768704362548123</v>
      </c>
      <c r="AE99">
        <f t="shared" ref="AE99:AR99" si="7">SUM(AE3:AE98)/4000</f>
        <v>0</v>
      </c>
      <c r="AG99">
        <f t="shared" si="7"/>
        <v>0.63768704362548123</v>
      </c>
      <c r="AI99">
        <f t="shared" si="7"/>
        <v>0</v>
      </c>
      <c r="AJ99">
        <f t="shared" si="7"/>
        <v>0</v>
      </c>
      <c r="AK99">
        <f t="shared" si="7"/>
        <v>0.23401499999999995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210</v>
      </c>
      <c r="C1" s="31">
        <v>44628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44786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44786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10.892175999999999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3.78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0.1291151488</v>
      </c>
      <c r="AD3">
        <f>SUM(B3:AB3,AI3:AR3)-AC3</f>
        <v>14.543060851199998</v>
      </c>
      <c r="AE3">
        <v>0</v>
      </c>
      <c r="AF3" s="26"/>
      <c r="AG3">
        <f>SUM(AD3:AF3)</f>
        <v>14.543060851199998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10.892175999999999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7.65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0.1631711488</v>
      </c>
      <c r="AD4">
        <f t="shared" ref="AD4:AD67" si="1">SUM(B4:AB4,AI4:AR4)-AC4</f>
        <v>18.379004851199998</v>
      </c>
      <c r="AE4">
        <v>0</v>
      </c>
      <c r="AF4" s="26"/>
      <c r="AG4">
        <f t="shared" ref="AG4:AG67" si="2">SUM(AD4:AF4)</f>
        <v>18.379004851199998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10.892175999999999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4.84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0.1384431488</v>
      </c>
      <c r="AD5">
        <f t="shared" si="1"/>
        <v>15.593732851199999</v>
      </c>
      <c r="AE5">
        <v>0</v>
      </c>
      <c r="AF5" s="26"/>
      <c r="AG5">
        <f t="shared" si="2"/>
        <v>15.593732851199999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10.892175999999999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3.68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0.1282351488</v>
      </c>
      <c r="AD6">
        <f t="shared" si="1"/>
        <v>14.443940851199999</v>
      </c>
      <c r="AE6">
        <v>0</v>
      </c>
      <c r="AF6" s="26"/>
      <c r="AG6">
        <f t="shared" si="2"/>
        <v>14.443940851199999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10.892175999999999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1.84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0.11204314879999999</v>
      </c>
      <c r="AD7">
        <f t="shared" si="1"/>
        <v>12.620132851199999</v>
      </c>
      <c r="AE7">
        <v>0</v>
      </c>
      <c r="AF7" s="26"/>
      <c r="AG7">
        <f t="shared" si="2"/>
        <v>12.620132851199999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8.1781980000000001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7.1968142400000004E-2</v>
      </c>
      <c r="AD8">
        <f t="shared" si="1"/>
        <v>8.1062298576000007</v>
      </c>
      <c r="AE8">
        <v>0</v>
      </c>
      <c r="AF8" s="26"/>
      <c r="AG8">
        <f t="shared" si="2"/>
        <v>8.1062298576000007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10.892175999999999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2.42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0.1171471488</v>
      </c>
      <c r="AD9">
        <f t="shared" si="1"/>
        <v>13.195028851199998</v>
      </c>
      <c r="AE9">
        <v>0</v>
      </c>
      <c r="AF9" s="26"/>
      <c r="AG9">
        <f t="shared" si="2"/>
        <v>13.195028851199998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10.892175999999999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1.55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0.10949114880000001</v>
      </c>
      <c r="AD10">
        <f t="shared" si="1"/>
        <v>12.3326848512</v>
      </c>
      <c r="AE10">
        <v>0</v>
      </c>
      <c r="AF10" s="26"/>
      <c r="AG10">
        <f t="shared" si="2"/>
        <v>12.3326848512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10.892175999999999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3.2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0.1240111488</v>
      </c>
      <c r="AD11">
        <f t="shared" si="1"/>
        <v>13.968164851199999</v>
      </c>
      <c r="AE11">
        <v>0</v>
      </c>
      <c r="AF11" s="26"/>
      <c r="AG11">
        <f t="shared" si="2"/>
        <v>13.968164851199999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10.892175999999999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1.74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0.1111631488</v>
      </c>
      <c r="AD12">
        <f t="shared" si="1"/>
        <v>12.5210128512</v>
      </c>
      <c r="AE12">
        <v>0</v>
      </c>
      <c r="AF12" s="26"/>
      <c r="AG12">
        <f t="shared" si="2"/>
        <v>12.5210128512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10.892175999999999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2.52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0.1180271488</v>
      </c>
      <c r="AD13">
        <f t="shared" si="1"/>
        <v>13.294148851199999</v>
      </c>
      <c r="AE13">
        <v>0</v>
      </c>
      <c r="AF13" s="26"/>
      <c r="AG13">
        <f t="shared" si="2"/>
        <v>13.294148851199999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10.892175999999999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3.97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0.1307871488</v>
      </c>
      <c r="AD14">
        <f t="shared" si="1"/>
        <v>14.7313888512</v>
      </c>
      <c r="AE14">
        <v>0</v>
      </c>
      <c r="AF14" s="26"/>
      <c r="AG14">
        <f t="shared" si="2"/>
        <v>14.7313888512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9.9361599999999992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8.7438208000000003E-2</v>
      </c>
      <c r="AD15">
        <f t="shared" si="1"/>
        <v>9.8487217919999992</v>
      </c>
      <c r="AE15">
        <v>0</v>
      </c>
      <c r="AF15" s="26"/>
      <c r="AG15">
        <f t="shared" si="2"/>
        <v>9.8487217919999992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10.892175999999999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4.3600000000000003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0.13421914879999999</v>
      </c>
      <c r="AD16">
        <f t="shared" si="1"/>
        <v>15.117956851199999</v>
      </c>
      <c r="AE16">
        <v>0</v>
      </c>
      <c r="AF16" s="26"/>
      <c r="AG16">
        <f t="shared" si="2"/>
        <v>15.117956851199999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10.892175999999999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3.39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0.12568314880000001</v>
      </c>
      <c r="AD17">
        <f t="shared" si="1"/>
        <v>14.156492851199999</v>
      </c>
      <c r="AE17">
        <v>0</v>
      </c>
      <c r="AF17" s="26"/>
      <c r="AG17">
        <f t="shared" si="2"/>
        <v>14.156492851199999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10.892175999999999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6.97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0.15718714879999998</v>
      </c>
      <c r="AD18">
        <f t="shared" si="1"/>
        <v>17.7049888512</v>
      </c>
      <c r="AE18">
        <v>0</v>
      </c>
      <c r="AF18" s="26"/>
      <c r="AG18">
        <f t="shared" si="2"/>
        <v>17.7049888512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10.892175999999999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0.15041114880000001</v>
      </c>
      <c r="AD19">
        <f t="shared" si="1"/>
        <v>16.941764851199999</v>
      </c>
      <c r="AE19">
        <v>0</v>
      </c>
      <c r="AF19" s="26"/>
      <c r="AG19">
        <f t="shared" si="2"/>
        <v>16.941764851199999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10.892175999999999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7.75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0.16405114879999999</v>
      </c>
      <c r="AD20">
        <f t="shared" si="1"/>
        <v>18.4781248512</v>
      </c>
      <c r="AE20">
        <v>0</v>
      </c>
      <c r="AF20" s="26"/>
      <c r="AG20">
        <f t="shared" si="2"/>
        <v>18.4781248512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10.892175999999999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11.04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0.1930031488</v>
      </c>
      <c r="AD21">
        <f t="shared" si="1"/>
        <v>21.739172851199999</v>
      </c>
      <c r="AE21">
        <v>0</v>
      </c>
      <c r="AF21" s="26"/>
      <c r="AG21">
        <f t="shared" si="2"/>
        <v>21.739172851199999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10.892175999999999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3.39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0.12568314880000001</v>
      </c>
      <c r="AD22">
        <f t="shared" si="1"/>
        <v>14.156492851199999</v>
      </c>
      <c r="AE22">
        <v>0</v>
      </c>
      <c r="AF22" s="26"/>
      <c r="AG22">
        <f t="shared" si="2"/>
        <v>14.156492851199999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10.892175999999999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13.27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0.2126271488</v>
      </c>
      <c r="AD23">
        <f t="shared" si="1"/>
        <v>23.949548851199999</v>
      </c>
      <c r="AE23">
        <v>0</v>
      </c>
      <c r="AF23" s="26"/>
      <c r="AG23">
        <f t="shared" si="2"/>
        <v>23.949548851199999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10.892175999999999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13.27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0.2126271488</v>
      </c>
      <c r="AD24">
        <f t="shared" si="1"/>
        <v>23.949548851199999</v>
      </c>
      <c r="AE24">
        <v>0</v>
      </c>
      <c r="AF24" s="26"/>
      <c r="AG24">
        <f t="shared" si="2"/>
        <v>23.949548851199999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10.892175999999999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0.2126271488</v>
      </c>
      <c r="AD25">
        <f t="shared" si="1"/>
        <v>23.949548851199999</v>
      </c>
      <c r="AE25">
        <v>0</v>
      </c>
      <c r="AF25" s="26"/>
      <c r="AG25">
        <f t="shared" si="2"/>
        <v>23.949548851199999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10.892175999999999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9.59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0.1802431488</v>
      </c>
      <c r="AD26">
        <f t="shared" si="1"/>
        <v>20.3019328512</v>
      </c>
      <c r="AE26">
        <v>0</v>
      </c>
      <c r="AF26" s="26"/>
      <c r="AG26">
        <f t="shared" si="2"/>
        <v>20.3019328512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10.892175999999999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8.7200000000000006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0.17258714880000001</v>
      </c>
      <c r="AD27">
        <f t="shared" si="1"/>
        <v>19.439588851199996</v>
      </c>
      <c r="AE27">
        <v>0</v>
      </c>
      <c r="AF27" s="26"/>
      <c r="AG27">
        <f t="shared" si="2"/>
        <v>19.439588851199996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10.892175999999999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0.2126271488</v>
      </c>
      <c r="AD28">
        <f t="shared" si="1"/>
        <v>23.949548851199999</v>
      </c>
      <c r="AE28">
        <v>0</v>
      </c>
      <c r="AF28" s="26"/>
      <c r="AG28">
        <f t="shared" si="2"/>
        <v>23.949548851199999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10.892175999999999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5.23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0.14187514880000002</v>
      </c>
      <c r="AD29">
        <f t="shared" si="1"/>
        <v>15.980300851199999</v>
      </c>
      <c r="AE29">
        <v>0</v>
      </c>
      <c r="AF29" s="26"/>
      <c r="AG29">
        <f t="shared" si="2"/>
        <v>15.980300851199999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10.892175999999999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0.2126271488</v>
      </c>
      <c r="AD30">
        <f t="shared" si="1"/>
        <v>23.949548851199999</v>
      </c>
      <c r="AE30">
        <v>0</v>
      </c>
      <c r="AF30" s="26"/>
      <c r="AG30">
        <f t="shared" si="2"/>
        <v>23.949548851199999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10.892175999999999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12.88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0.20919514880000004</v>
      </c>
      <c r="AD31">
        <f t="shared" si="1"/>
        <v>23.562980851200003</v>
      </c>
      <c r="AE31">
        <v>0</v>
      </c>
      <c r="AF31" s="26"/>
      <c r="AG31">
        <f t="shared" si="2"/>
        <v>23.562980851200003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10.892175999999999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0.2126271488</v>
      </c>
      <c r="AD32">
        <f t="shared" si="1"/>
        <v>23.949548851199999</v>
      </c>
      <c r="AE32">
        <v>0</v>
      </c>
      <c r="AF32" s="26"/>
      <c r="AG32">
        <f t="shared" si="2"/>
        <v>23.949548851199999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10.892175999999999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10.36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0.18701914880000001</v>
      </c>
      <c r="AD33">
        <f t="shared" si="1"/>
        <v>21.065156851199998</v>
      </c>
      <c r="AE33">
        <v>0</v>
      </c>
      <c r="AF33" s="26"/>
      <c r="AG33">
        <f t="shared" si="2"/>
        <v>21.065156851199998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10.892175999999999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11.04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0.1930031488</v>
      </c>
      <c r="AD34">
        <f t="shared" si="1"/>
        <v>21.739172851199999</v>
      </c>
      <c r="AE34">
        <v>0</v>
      </c>
      <c r="AF34" s="26"/>
      <c r="AG34">
        <f t="shared" si="2"/>
        <v>21.739172851199999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10.892175999999999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13.27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0.2126271488</v>
      </c>
      <c r="AD35">
        <f t="shared" si="1"/>
        <v>23.949548851199999</v>
      </c>
      <c r="AE35">
        <v>0</v>
      </c>
      <c r="AF35" s="26"/>
      <c r="AG35">
        <f t="shared" si="2"/>
        <v>23.949548851199999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10.892175999999999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7.26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0.15973914879999998</v>
      </c>
      <c r="AD36">
        <f t="shared" si="1"/>
        <v>17.992436851199997</v>
      </c>
      <c r="AE36">
        <v>0</v>
      </c>
      <c r="AF36" s="26"/>
      <c r="AG36">
        <f t="shared" si="2"/>
        <v>17.992436851199997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10.892175999999999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0.2126271488</v>
      </c>
      <c r="AD37">
        <f t="shared" si="1"/>
        <v>23.949548851199999</v>
      </c>
      <c r="AE37">
        <v>0</v>
      </c>
      <c r="AF37" s="26"/>
      <c r="AG37">
        <f t="shared" si="2"/>
        <v>23.949548851199999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10.892175999999999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0.2126271488</v>
      </c>
      <c r="AD38">
        <f t="shared" si="1"/>
        <v>23.949548851199999</v>
      </c>
      <c r="AE38">
        <v>0</v>
      </c>
      <c r="AF38" s="26"/>
      <c r="AG38">
        <f t="shared" si="2"/>
        <v>23.949548851199999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10.892175999999999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0.2126271488</v>
      </c>
      <c r="AD39">
        <f t="shared" si="1"/>
        <v>23.949548851199999</v>
      </c>
      <c r="AE39">
        <v>0</v>
      </c>
      <c r="AF39" s="26"/>
      <c r="AG39">
        <f t="shared" si="2"/>
        <v>23.949548851199999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10.892175999999999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11.23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0.1946751488</v>
      </c>
      <c r="AD40">
        <f t="shared" si="1"/>
        <v>21.927500851200001</v>
      </c>
      <c r="AE40">
        <v>0</v>
      </c>
      <c r="AF40" s="26"/>
      <c r="AG40">
        <f t="shared" si="2"/>
        <v>21.927500851200001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10.892175999999999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0.2126271488</v>
      </c>
      <c r="AD41">
        <f t="shared" si="1"/>
        <v>23.949548851199999</v>
      </c>
      <c r="AE41">
        <v>0</v>
      </c>
      <c r="AF41" s="26"/>
      <c r="AG41">
        <f t="shared" si="2"/>
        <v>23.949548851199999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10.892175999999999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13.07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0.21086714880000001</v>
      </c>
      <c r="AD42">
        <f t="shared" si="1"/>
        <v>23.751308851200001</v>
      </c>
      <c r="AE42">
        <v>0</v>
      </c>
      <c r="AF42" s="26"/>
      <c r="AG42">
        <f t="shared" si="2"/>
        <v>23.751308851200001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10.892175999999999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5.81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0.14697914879999999</v>
      </c>
      <c r="AD43">
        <f t="shared" si="1"/>
        <v>16.555196851199998</v>
      </c>
      <c r="AE43">
        <v>0</v>
      </c>
      <c r="AF43" s="26"/>
      <c r="AG43">
        <f t="shared" si="2"/>
        <v>16.555196851199998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10.892175999999999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0.2126271488</v>
      </c>
      <c r="AD44">
        <f t="shared" si="1"/>
        <v>23.949548851199999</v>
      </c>
      <c r="AE44">
        <v>0</v>
      </c>
      <c r="AF44" s="26"/>
      <c r="AG44">
        <f t="shared" si="2"/>
        <v>23.949548851199999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10.892175999999999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9.49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0.17936314880000001</v>
      </c>
      <c r="AD45">
        <f t="shared" si="1"/>
        <v>20.202812851200001</v>
      </c>
      <c r="AE45">
        <v>0</v>
      </c>
      <c r="AF45" s="26"/>
      <c r="AG45">
        <f t="shared" si="2"/>
        <v>20.202812851200001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10.892175999999999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0.2126271488</v>
      </c>
      <c r="AD46">
        <f t="shared" si="1"/>
        <v>23.949548851199999</v>
      </c>
      <c r="AE46">
        <v>0</v>
      </c>
      <c r="AF46" s="26"/>
      <c r="AG46">
        <f t="shared" si="2"/>
        <v>23.949548851199999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10.892175999999999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9.39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0.17848314880000002</v>
      </c>
      <c r="AD47">
        <f t="shared" si="1"/>
        <v>20.103692851199998</v>
      </c>
      <c r="AE47">
        <v>0</v>
      </c>
      <c r="AF47" s="26"/>
      <c r="AG47">
        <f t="shared" si="2"/>
        <v>20.103692851199998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10.892175999999999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6.59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0.1538431488</v>
      </c>
      <c r="AD48">
        <f t="shared" si="1"/>
        <v>17.328332851199999</v>
      </c>
      <c r="AE48">
        <v>0</v>
      </c>
      <c r="AF48" s="26"/>
      <c r="AG48">
        <f t="shared" si="2"/>
        <v>17.328332851199999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10.892175999999999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8.81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0.17337914880000002</v>
      </c>
      <c r="AD49">
        <f t="shared" si="1"/>
        <v>19.528796851200003</v>
      </c>
      <c r="AE49">
        <v>0</v>
      </c>
      <c r="AF49" s="26"/>
      <c r="AG49">
        <f t="shared" si="2"/>
        <v>19.528796851200003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10.892175999999999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3.29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0.1248031488</v>
      </c>
      <c r="AD50">
        <f t="shared" si="1"/>
        <v>14.057372851199998</v>
      </c>
      <c r="AE50">
        <v>0</v>
      </c>
      <c r="AF50" s="26"/>
      <c r="AG50">
        <f t="shared" si="2"/>
        <v>14.057372851199998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10.892175999999999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12.11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0.2024191488</v>
      </c>
      <c r="AD51">
        <f t="shared" si="1"/>
        <v>22.799756851199998</v>
      </c>
      <c r="AE51">
        <v>0</v>
      </c>
      <c r="AF51" s="26"/>
      <c r="AG51">
        <f t="shared" si="2"/>
        <v>22.799756851199998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10.892175999999999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8.81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0.17337914880000002</v>
      </c>
      <c r="AD52">
        <f t="shared" si="1"/>
        <v>19.528796851200003</v>
      </c>
      <c r="AE52">
        <v>0</v>
      </c>
      <c r="AF52" s="26"/>
      <c r="AG52">
        <f t="shared" si="2"/>
        <v>19.528796851200003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10.892175999999999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0.2126271488</v>
      </c>
      <c r="AD53">
        <f t="shared" si="1"/>
        <v>23.949548851199999</v>
      </c>
      <c r="AE53">
        <v>0</v>
      </c>
      <c r="AF53" s="26"/>
      <c r="AG53">
        <f t="shared" si="2"/>
        <v>23.949548851199999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10.892175999999999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11.33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0.19555514879999999</v>
      </c>
      <c r="AD54">
        <f t="shared" si="1"/>
        <v>22.026620851199997</v>
      </c>
      <c r="AE54">
        <v>0</v>
      </c>
      <c r="AF54" s="26"/>
      <c r="AG54">
        <f t="shared" si="2"/>
        <v>22.026620851199997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10.892175999999999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12.2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0.20321114879999999</v>
      </c>
      <c r="AD55">
        <f t="shared" si="1"/>
        <v>22.888964851199997</v>
      </c>
      <c r="AE55">
        <v>0</v>
      </c>
      <c r="AF55" s="26"/>
      <c r="AG55">
        <f t="shared" si="2"/>
        <v>22.888964851199997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10.892175999999999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12.3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0.20409114880000001</v>
      </c>
      <c r="AD56">
        <f t="shared" si="1"/>
        <v>22.9880848512</v>
      </c>
      <c r="AE56">
        <v>0</v>
      </c>
      <c r="AF56" s="26"/>
      <c r="AG56">
        <f t="shared" si="2"/>
        <v>22.9880848512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10.892175999999999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0.12313114879999999</v>
      </c>
      <c r="AD57">
        <f t="shared" si="1"/>
        <v>13.869044851199998</v>
      </c>
      <c r="AE57">
        <v>0</v>
      </c>
      <c r="AF57" s="26"/>
      <c r="AG57">
        <f t="shared" si="2"/>
        <v>13.869044851199998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10.892175999999999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6.78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0.1555151488</v>
      </c>
      <c r="AD58">
        <f t="shared" si="1"/>
        <v>17.516660851200001</v>
      </c>
      <c r="AE58">
        <v>0</v>
      </c>
      <c r="AF58" s="26"/>
      <c r="AG58">
        <f t="shared" si="2"/>
        <v>17.516660851200001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10.892175999999999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7.75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0.16405114879999999</v>
      </c>
      <c r="AD59">
        <f t="shared" si="1"/>
        <v>18.4781248512</v>
      </c>
      <c r="AE59">
        <v>0</v>
      </c>
      <c r="AF59" s="26"/>
      <c r="AG59">
        <f t="shared" si="2"/>
        <v>18.4781248512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10.892175999999999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0.2126271488</v>
      </c>
      <c r="AD60">
        <f t="shared" si="1"/>
        <v>23.949548851199999</v>
      </c>
      <c r="AE60">
        <v>0</v>
      </c>
      <c r="AF60" s="26"/>
      <c r="AG60">
        <f t="shared" si="2"/>
        <v>23.949548851199999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10.892175999999999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0.2126271488</v>
      </c>
      <c r="AD61">
        <f t="shared" si="1"/>
        <v>23.949548851199999</v>
      </c>
      <c r="AE61">
        <v>0</v>
      </c>
      <c r="AF61" s="26"/>
      <c r="AG61">
        <f t="shared" si="2"/>
        <v>23.949548851199999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10.892175999999999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0.18103514879999999</v>
      </c>
      <c r="AD62">
        <f t="shared" si="1"/>
        <v>20.391140851199999</v>
      </c>
      <c r="AE62">
        <v>0</v>
      </c>
      <c r="AF62" s="26"/>
      <c r="AG62">
        <f t="shared" si="2"/>
        <v>20.391140851199999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10.892175999999999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10.17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0.18534714880000003</v>
      </c>
      <c r="AD63">
        <f t="shared" si="1"/>
        <v>20.876828851200003</v>
      </c>
      <c r="AE63">
        <v>0</v>
      </c>
      <c r="AF63" s="26"/>
      <c r="AG63">
        <f t="shared" si="2"/>
        <v>20.876828851200003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10.892175999999999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4.3600000000000003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0.13421914879999999</v>
      </c>
      <c r="AD64">
        <f t="shared" si="1"/>
        <v>15.117956851199999</v>
      </c>
      <c r="AE64">
        <v>0</v>
      </c>
      <c r="AF64" s="26"/>
      <c r="AG64">
        <f t="shared" si="2"/>
        <v>15.117956851199999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10.892175999999999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0.2126271488</v>
      </c>
      <c r="AD65">
        <f t="shared" si="1"/>
        <v>23.949548851199999</v>
      </c>
      <c r="AE65">
        <v>0</v>
      </c>
      <c r="AF65" s="26"/>
      <c r="AG65">
        <f t="shared" si="2"/>
        <v>23.949548851199999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10.892175999999999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0.2126271488</v>
      </c>
      <c r="AD66">
        <f t="shared" si="1"/>
        <v>23.949548851199999</v>
      </c>
      <c r="AE66">
        <v>0</v>
      </c>
      <c r="AF66" s="26"/>
      <c r="AG66">
        <f t="shared" si="2"/>
        <v>23.949548851199999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10.892175999999999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0.2126271488</v>
      </c>
      <c r="AD67">
        <f t="shared" si="1"/>
        <v>23.949548851199999</v>
      </c>
      <c r="AE67">
        <v>0</v>
      </c>
      <c r="AF67" s="26"/>
      <c r="AG67">
        <f t="shared" si="2"/>
        <v>23.949548851199999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10.892175999999999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0.2126271488</v>
      </c>
      <c r="AD68">
        <f t="shared" ref="AD68:AD98" si="4">SUM(B68:AB68,AI68:AR68)-AC68</f>
        <v>23.949548851199999</v>
      </c>
      <c r="AE68">
        <v>0</v>
      </c>
      <c r="AF68" s="26"/>
      <c r="AG68">
        <f t="shared" ref="AG68:AG98" si="5">SUM(AD68:AF68)</f>
        <v>23.949548851199999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10.892175999999999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13.27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0.2126271488</v>
      </c>
      <c r="AD69">
        <f t="shared" si="4"/>
        <v>23.949548851199999</v>
      </c>
      <c r="AE69">
        <v>0</v>
      </c>
      <c r="AF69" s="26"/>
      <c r="AG69">
        <f t="shared" si="5"/>
        <v>23.949548851199999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10.892175999999999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11.52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0.1972271488</v>
      </c>
      <c r="AD70">
        <f t="shared" si="4"/>
        <v>22.214948851199999</v>
      </c>
      <c r="AE70">
        <v>0</v>
      </c>
      <c r="AF70" s="26"/>
      <c r="AG70">
        <f t="shared" si="5"/>
        <v>22.214948851199999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10.892175999999999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5.81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0.14697914879999999</v>
      </c>
      <c r="AD71">
        <f t="shared" si="4"/>
        <v>16.555196851199998</v>
      </c>
      <c r="AE71">
        <v>0</v>
      </c>
      <c r="AF71" s="26"/>
      <c r="AG71">
        <f t="shared" si="5"/>
        <v>16.555196851199998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10.892175999999999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10.85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0.19133114880000002</v>
      </c>
      <c r="AD72">
        <f t="shared" si="4"/>
        <v>21.550844851200001</v>
      </c>
      <c r="AE72">
        <v>0</v>
      </c>
      <c r="AF72" s="26"/>
      <c r="AG72">
        <f t="shared" si="5"/>
        <v>21.550844851200001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10.892175999999999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10.56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0.18877914880000002</v>
      </c>
      <c r="AD73">
        <f t="shared" si="4"/>
        <v>21.263396851200003</v>
      </c>
      <c r="AE73">
        <v>0</v>
      </c>
      <c r="AF73" s="26"/>
      <c r="AG73">
        <f t="shared" si="5"/>
        <v>21.263396851200003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10.892175999999999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0.2126271488</v>
      </c>
      <c r="AD74">
        <f t="shared" si="4"/>
        <v>23.949548851199999</v>
      </c>
      <c r="AE74">
        <v>0</v>
      </c>
      <c r="AF74" s="26"/>
      <c r="AG74">
        <f t="shared" si="5"/>
        <v>23.949548851199999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10.892175999999999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12.59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0.20664314880000001</v>
      </c>
      <c r="AD75">
        <f t="shared" si="4"/>
        <v>23.275532851199998</v>
      </c>
      <c r="AE75">
        <v>0</v>
      </c>
      <c r="AF75" s="26"/>
      <c r="AG75">
        <f t="shared" si="5"/>
        <v>23.275532851199998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10.892175999999999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0.18103514879999999</v>
      </c>
      <c r="AD76">
        <f t="shared" si="4"/>
        <v>20.391140851199999</v>
      </c>
      <c r="AE76">
        <v>0</v>
      </c>
      <c r="AF76" s="26"/>
      <c r="AG76">
        <f t="shared" si="5"/>
        <v>20.391140851199999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10.892175999999999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11.23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0.1946751488</v>
      </c>
      <c r="AD77">
        <f t="shared" si="4"/>
        <v>21.927500851200001</v>
      </c>
      <c r="AE77">
        <v>0</v>
      </c>
      <c r="AF77" s="26"/>
      <c r="AG77">
        <f t="shared" si="5"/>
        <v>21.927500851200001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10.892175999999999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0.12313114879999999</v>
      </c>
      <c r="AD78">
        <f t="shared" si="4"/>
        <v>13.869044851199998</v>
      </c>
      <c r="AE78">
        <v>0</v>
      </c>
      <c r="AF78" s="26"/>
      <c r="AG78">
        <f t="shared" si="5"/>
        <v>13.869044851199998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10.892175999999999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9.68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0.18103514879999999</v>
      </c>
      <c r="AD79">
        <f t="shared" si="4"/>
        <v>20.391140851199999</v>
      </c>
      <c r="AE79">
        <v>0</v>
      </c>
      <c r="AF79" s="26"/>
      <c r="AG79">
        <f t="shared" si="5"/>
        <v>20.391140851199999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10.892175999999999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11.72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0.19898714879999999</v>
      </c>
      <c r="AD80">
        <f t="shared" si="4"/>
        <v>22.413188851199997</v>
      </c>
      <c r="AE80">
        <v>0</v>
      </c>
      <c r="AF80" s="26"/>
      <c r="AG80">
        <f t="shared" si="5"/>
        <v>22.413188851199997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10.892175999999999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0.2126271488</v>
      </c>
      <c r="AD81">
        <f t="shared" si="4"/>
        <v>23.949548851199999</v>
      </c>
      <c r="AE81">
        <v>0</v>
      </c>
      <c r="AF81" s="26"/>
      <c r="AG81">
        <f t="shared" si="5"/>
        <v>23.949548851199999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10.892175999999999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13.27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0.2126271488</v>
      </c>
      <c r="AD82">
        <f t="shared" si="4"/>
        <v>23.949548851199999</v>
      </c>
      <c r="AE82">
        <v>0</v>
      </c>
      <c r="AF82" s="26"/>
      <c r="AG82">
        <f t="shared" si="5"/>
        <v>23.949548851199999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10.892175999999999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0.2126271488</v>
      </c>
      <c r="AD83">
        <f t="shared" si="4"/>
        <v>23.949548851199999</v>
      </c>
      <c r="AE83">
        <v>0</v>
      </c>
      <c r="AF83" s="26"/>
      <c r="AG83">
        <f t="shared" si="5"/>
        <v>23.949548851199999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10.892175999999999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0.2126271488</v>
      </c>
      <c r="AD84">
        <f t="shared" si="4"/>
        <v>23.949548851199999</v>
      </c>
      <c r="AE84">
        <v>0</v>
      </c>
      <c r="AF84" s="26"/>
      <c r="AG84">
        <f t="shared" si="5"/>
        <v>23.949548851199999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10.892175999999999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0.15041114880000001</v>
      </c>
      <c r="AD85">
        <f t="shared" si="4"/>
        <v>16.941764851199999</v>
      </c>
      <c r="AE85">
        <v>0</v>
      </c>
      <c r="AF85" s="26"/>
      <c r="AG85">
        <f t="shared" si="5"/>
        <v>16.941764851199999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10.892175999999999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0.2126271488</v>
      </c>
      <c r="AD86">
        <f t="shared" si="4"/>
        <v>23.949548851199999</v>
      </c>
      <c r="AE86">
        <v>0</v>
      </c>
      <c r="AF86" s="26"/>
      <c r="AG86">
        <f t="shared" si="5"/>
        <v>23.949548851199999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10.892175999999999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13.27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0.2126271488</v>
      </c>
      <c r="AD87">
        <f t="shared" si="4"/>
        <v>23.949548851199999</v>
      </c>
      <c r="AE87">
        <v>0</v>
      </c>
      <c r="AF87" s="26"/>
      <c r="AG87">
        <f t="shared" si="5"/>
        <v>23.949548851199999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10.892175999999999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0.2126271488</v>
      </c>
      <c r="AD88">
        <f t="shared" si="4"/>
        <v>23.949548851199999</v>
      </c>
      <c r="AE88">
        <v>0</v>
      </c>
      <c r="AF88" s="26"/>
      <c r="AG88">
        <f t="shared" si="5"/>
        <v>23.949548851199999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10.892175999999999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12.2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0.20321114879999999</v>
      </c>
      <c r="AD89">
        <f t="shared" si="4"/>
        <v>22.888964851199997</v>
      </c>
      <c r="AE89">
        <v>0</v>
      </c>
      <c r="AF89" s="26"/>
      <c r="AG89">
        <f t="shared" si="5"/>
        <v>22.888964851199997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10.892175999999999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8.6199999999999992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0.17170714879999999</v>
      </c>
      <c r="AD90">
        <f t="shared" si="4"/>
        <v>19.340468851199997</v>
      </c>
      <c r="AE90">
        <v>0</v>
      </c>
      <c r="AF90" s="26"/>
      <c r="AG90">
        <f t="shared" si="5"/>
        <v>19.340468851199997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10.892175999999999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9.7799999999999994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0.18191514880000001</v>
      </c>
      <c r="AD91">
        <f t="shared" si="4"/>
        <v>20.490260851199999</v>
      </c>
      <c r="AE91">
        <v>0</v>
      </c>
      <c r="AF91" s="26"/>
      <c r="AG91">
        <f t="shared" si="5"/>
        <v>20.490260851199999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10.892175999999999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2.91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0.1214591488</v>
      </c>
      <c r="AD92">
        <f t="shared" si="4"/>
        <v>13.6807168512</v>
      </c>
      <c r="AE92">
        <v>0</v>
      </c>
      <c r="AF92" s="26"/>
      <c r="AG92">
        <f t="shared" si="5"/>
        <v>13.6807168512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10.892175999999999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8.23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0.1682751488</v>
      </c>
      <c r="AD93">
        <f t="shared" si="4"/>
        <v>18.9539008512</v>
      </c>
      <c r="AE93">
        <v>0</v>
      </c>
      <c r="AF93" s="26"/>
      <c r="AG93">
        <f t="shared" si="5"/>
        <v>18.9539008512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10.892175999999999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9.49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0.17936314880000001</v>
      </c>
      <c r="AD94">
        <f t="shared" si="4"/>
        <v>20.202812851200001</v>
      </c>
      <c r="AE94">
        <v>0</v>
      </c>
      <c r="AF94" s="26"/>
      <c r="AG94">
        <f t="shared" si="5"/>
        <v>20.202812851200001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10.892175999999999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9.68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0.18103514879999999</v>
      </c>
      <c r="AD95">
        <f t="shared" si="4"/>
        <v>20.391140851199999</v>
      </c>
      <c r="AE95">
        <v>0</v>
      </c>
      <c r="AF95" s="26"/>
      <c r="AG95">
        <f t="shared" si="5"/>
        <v>20.391140851199999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10.892175999999999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8.33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0.16915514879999999</v>
      </c>
      <c r="AD96">
        <f t="shared" si="4"/>
        <v>19.053020851199996</v>
      </c>
      <c r="AE96">
        <v>0</v>
      </c>
      <c r="AF96" s="26"/>
      <c r="AG96">
        <f t="shared" si="5"/>
        <v>19.053020851199996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10.892175999999999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8.81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0.17337914880000002</v>
      </c>
      <c r="AD97">
        <f t="shared" si="4"/>
        <v>19.528796851200003</v>
      </c>
      <c r="AE97">
        <v>0</v>
      </c>
      <c r="AF97" s="26"/>
      <c r="AG97">
        <f t="shared" si="5"/>
        <v>19.528796851200003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10.892175999999999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6.49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0.15296314880000003</v>
      </c>
      <c r="AD98">
        <f t="shared" si="4"/>
        <v>17.2292128512</v>
      </c>
      <c r="AE98">
        <v>0</v>
      </c>
      <c r="AF98" s="26"/>
      <c r="AG98">
        <f t="shared" si="5"/>
        <v>17.2292128512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0.26049472549999952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0.22098749999999989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4.2370435843999974E-3</v>
      </c>
      <c r="AD99">
        <f t="shared" si="6"/>
        <v>0.47724518191559978</v>
      </c>
      <c r="AE99">
        <f t="shared" ref="AE99:AR99" si="8">SUM(AE3:AE98)/4000</f>
        <v>0</v>
      </c>
      <c r="AG99">
        <f t="shared" si="8"/>
        <v>0.47724518191559978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44786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'[1]13'!B5</f>
        <v>120</v>
      </c>
      <c r="C3" s="16">
        <f>'[1]13'!C5</f>
        <v>0</v>
      </c>
      <c r="D3" s="16">
        <f>'[1]13'!D5</f>
        <v>195</v>
      </c>
      <c r="E3" s="16">
        <f>'[1]13'!E5</f>
        <v>0</v>
      </c>
      <c r="F3" s="15">
        <f>SUM(B3:E3)</f>
        <v>315</v>
      </c>
      <c r="G3" s="15">
        <f>'[1]13'!H5</f>
        <v>120</v>
      </c>
      <c r="H3" s="16">
        <f>'[1]13'!I5</f>
        <v>0</v>
      </c>
      <c r="I3" s="16">
        <f>'[1]13'!J5</f>
        <v>34</v>
      </c>
      <c r="J3" s="16">
        <f>'[1]13'!K5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'[1]13'!B6</f>
        <v>120</v>
      </c>
      <c r="C4" s="16">
        <f>'[1]13'!C6</f>
        <v>0</v>
      </c>
      <c r="D4" s="16">
        <f>'[1]13'!D6</f>
        <v>195</v>
      </c>
      <c r="E4" s="16">
        <f>'[1]13'!E6</f>
        <v>0</v>
      </c>
      <c r="F4" s="15">
        <f>SUM(B4:E4)</f>
        <v>315</v>
      </c>
      <c r="G4" s="15">
        <f>'[1]13'!H6</f>
        <v>120</v>
      </c>
      <c r="H4" s="16">
        <f>'[1]13'!I6</f>
        <v>0</v>
      </c>
      <c r="I4" s="16">
        <f>'[1]13'!J6</f>
        <v>34</v>
      </c>
      <c r="J4" s="16">
        <f>'[1]13'!K6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'[1]13'!B7</f>
        <v>120</v>
      </c>
      <c r="C5" s="16">
        <f>'[1]13'!C7</f>
        <v>0</v>
      </c>
      <c r="D5" s="16">
        <f>'[1]13'!D7</f>
        <v>195</v>
      </c>
      <c r="E5" s="16">
        <f>'[1]13'!E7</f>
        <v>0</v>
      </c>
      <c r="F5" s="15">
        <f t="shared" ref="F5:F68" si="6">SUM(B5:E5)</f>
        <v>315</v>
      </c>
      <c r="G5" s="15">
        <f>'[1]13'!H7</f>
        <v>120</v>
      </c>
      <c r="H5" s="16">
        <f>'[1]13'!I7</f>
        <v>0</v>
      </c>
      <c r="I5" s="16">
        <f>'[1]13'!J7</f>
        <v>34</v>
      </c>
      <c r="J5" s="16">
        <f>'[1]13'!K7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'[1]13'!B8</f>
        <v>120</v>
      </c>
      <c r="C6" s="16">
        <f>'[1]13'!C8</f>
        <v>0</v>
      </c>
      <c r="D6" s="16">
        <f>'[1]13'!D8</f>
        <v>195</v>
      </c>
      <c r="E6" s="16">
        <f>'[1]13'!E8</f>
        <v>0</v>
      </c>
      <c r="F6" s="15">
        <f t="shared" si="6"/>
        <v>315</v>
      </c>
      <c r="G6" s="15">
        <f>'[1]13'!H8</f>
        <v>120</v>
      </c>
      <c r="H6" s="16">
        <f>'[1]13'!I8</f>
        <v>0</v>
      </c>
      <c r="I6" s="16">
        <f>'[1]13'!J8</f>
        <v>34</v>
      </c>
      <c r="J6" s="16">
        <f>'[1]13'!K8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'[1]13'!B9</f>
        <v>120</v>
      </c>
      <c r="C7" s="16">
        <f>'[1]13'!C9</f>
        <v>0</v>
      </c>
      <c r="D7" s="16">
        <f>'[1]13'!D9</f>
        <v>195</v>
      </c>
      <c r="E7" s="16">
        <f>'[1]13'!E9</f>
        <v>0</v>
      </c>
      <c r="F7" s="15">
        <f t="shared" si="6"/>
        <v>315</v>
      </c>
      <c r="G7" s="15">
        <f>'[1]13'!H9</f>
        <v>120</v>
      </c>
      <c r="H7" s="16">
        <f>'[1]13'!I9</f>
        <v>0</v>
      </c>
      <c r="I7" s="16">
        <f>'[1]13'!J9</f>
        <v>34</v>
      </c>
      <c r="J7" s="16">
        <f>'[1]13'!K9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'[1]13'!B10</f>
        <v>120</v>
      </c>
      <c r="C8" s="16">
        <f>'[1]13'!C10</f>
        <v>0</v>
      </c>
      <c r="D8" s="16">
        <f>'[1]13'!D10</f>
        <v>195</v>
      </c>
      <c r="E8" s="16">
        <f>'[1]13'!E10</f>
        <v>0</v>
      </c>
      <c r="F8" s="15">
        <f t="shared" si="6"/>
        <v>315</v>
      </c>
      <c r="G8" s="15">
        <f>'[1]13'!H10</f>
        <v>120</v>
      </c>
      <c r="H8" s="16">
        <f>'[1]13'!I10</f>
        <v>0</v>
      </c>
      <c r="I8" s="16">
        <f>'[1]13'!J10</f>
        <v>34</v>
      </c>
      <c r="J8" s="16">
        <f>'[1]13'!K10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'[1]13'!B11</f>
        <v>120</v>
      </c>
      <c r="C9" s="16">
        <f>'[1]13'!C11</f>
        <v>0</v>
      </c>
      <c r="D9" s="16">
        <f>'[1]13'!D11</f>
        <v>195</v>
      </c>
      <c r="E9" s="16">
        <f>'[1]13'!E11</f>
        <v>0</v>
      </c>
      <c r="F9" s="15">
        <f t="shared" si="6"/>
        <v>315</v>
      </c>
      <c r="G9" s="15">
        <f>'[1]13'!H11</f>
        <v>120</v>
      </c>
      <c r="H9" s="16">
        <f>'[1]13'!I11</f>
        <v>0</v>
      </c>
      <c r="I9" s="16">
        <f>'[1]13'!J11</f>
        <v>34</v>
      </c>
      <c r="J9" s="16">
        <f>'[1]13'!K11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'[1]13'!B12</f>
        <v>120</v>
      </c>
      <c r="C10" s="16">
        <f>'[1]13'!C12</f>
        <v>0</v>
      </c>
      <c r="D10" s="16">
        <f>'[1]13'!D12</f>
        <v>195</v>
      </c>
      <c r="E10" s="16">
        <f>'[1]13'!E12</f>
        <v>0</v>
      </c>
      <c r="F10" s="15">
        <f t="shared" si="6"/>
        <v>315</v>
      </c>
      <c r="G10" s="15">
        <f>'[1]13'!H12</f>
        <v>120</v>
      </c>
      <c r="H10" s="16">
        <f>'[1]13'!I12</f>
        <v>0</v>
      </c>
      <c r="I10" s="16">
        <f>'[1]13'!J12</f>
        <v>34</v>
      </c>
      <c r="J10" s="16">
        <f>'[1]13'!K12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'[1]13'!B13</f>
        <v>120</v>
      </c>
      <c r="C11" s="16">
        <f>'[1]13'!C13</f>
        <v>0</v>
      </c>
      <c r="D11" s="16">
        <f>'[1]13'!D13</f>
        <v>195</v>
      </c>
      <c r="E11" s="16">
        <f>'[1]13'!E13</f>
        <v>0</v>
      </c>
      <c r="F11" s="15">
        <f t="shared" si="6"/>
        <v>315</v>
      </c>
      <c r="G11" s="15">
        <f>'[1]13'!H13</f>
        <v>120</v>
      </c>
      <c r="H11" s="16">
        <f>'[1]13'!I13</f>
        <v>0</v>
      </c>
      <c r="I11" s="16">
        <f>'[1]13'!J13</f>
        <v>34</v>
      </c>
      <c r="J11" s="16">
        <f>'[1]13'!K13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'[1]13'!B14</f>
        <v>120</v>
      </c>
      <c r="C12" s="16">
        <f>'[1]13'!C14</f>
        <v>0</v>
      </c>
      <c r="D12" s="16">
        <f>'[1]13'!D14</f>
        <v>195</v>
      </c>
      <c r="E12" s="16">
        <f>'[1]13'!E14</f>
        <v>0</v>
      </c>
      <c r="F12" s="15">
        <f t="shared" si="6"/>
        <v>315</v>
      </c>
      <c r="G12" s="15">
        <f>'[1]13'!H14</f>
        <v>120</v>
      </c>
      <c r="H12" s="16">
        <f>'[1]13'!I14</f>
        <v>0</v>
      </c>
      <c r="I12" s="16">
        <f>'[1]13'!J14</f>
        <v>34</v>
      </c>
      <c r="J12" s="16">
        <f>'[1]13'!K14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'[1]13'!B15</f>
        <v>120</v>
      </c>
      <c r="C13" s="16">
        <f>'[1]13'!C15</f>
        <v>0</v>
      </c>
      <c r="D13" s="16">
        <f>'[1]13'!D15</f>
        <v>195</v>
      </c>
      <c r="E13" s="16">
        <f>'[1]13'!E15</f>
        <v>0</v>
      </c>
      <c r="F13" s="15">
        <f t="shared" si="6"/>
        <v>315</v>
      </c>
      <c r="G13" s="15">
        <f>'[1]13'!H15</f>
        <v>120</v>
      </c>
      <c r="H13" s="16">
        <f>'[1]13'!I15</f>
        <v>0</v>
      </c>
      <c r="I13" s="16">
        <f>'[1]13'!J15</f>
        <v>34</v>
      </c>
      <c r="J13" s="16">
        <f>'[1]13'!K15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'[1]13'!B16</f>
        <v>120</v>
      </c>
      <c r="C14" s="16">
        <f>'[1]13'!C16</f>
        <v>0</v>
      </c>
      <c r="D14" s="16">
        <f>'[1]13'!D16</f>
        <v>195</v>
      </c>
      <c r="E14" s="16">
        <f>'[1]13'!E16</f>
        <v>0</v>
      </c>
      <c r="F14" s="15">
        <f t="shared" si="6"/>
        <v>315</v>
      </c>
      <c r="G14" s="15">
        <f>'[1]13'!H16</f>
        <v>120</v>
      </c>
      <c r="H14" s="16">
        <f>'[1]13'!I16</f>
        <v>0</v>
      </c>
      <c r="I14" s="16">
        <f>'[1]13'!J16</f>
        <v>34</v>
      </c>
      <c r="J14" s="16">
        <f>'[1]13'!K16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'[1]13'!B17</f>
        <v>120</v>
      </c>
      <c r="C15" s="16">
        <f>'[1]13'!C17</f>
        <v>0</v>
      </c>
      <c r="D15" s="16">
        <f>'[1]13'!D17</f>
        <v>195</v>
      </c>
      <c r="E15" s="16">
        <f>'[1]13'!E17</f>
        <v>0</v>
      </c>
      <c r="F15" s="15">
        <f t="shared" si="6"/>
        <v>315</v>
      </c>
      <c r="G15" s="15">
        <f>'[1]13'!H17</f>
        <v>120</v>
      </c>
      <c r="H15" s="16">
        <f>'[1]13'!I17</f>
        <v>0</v>
      </c>
      <c r="I15" s="16">
        <f>'[1]13'!J17</f>
        <v>34</v>
      </c>
      <c r="J15" s="16">
        <f>'[1]13'!K17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'[1]13'!B18</f>
        <v>120</v>
      </c>
      <c r="C16" s="16">
        <f>'[1]13'!C18</f>
        <v>0</v>
      </c>
      <c r="D16" s="16">
        <f>'[1]13'!D18</f>
        <v>195</v>
      </c>
      <c r="E16" s="16">
        <f>'[1]13'!E18</f>
        <v>0</v>
      </c>
      <c r="F16" s="15">
        <f t="shared" si="6"/>
        <v>315</v>
      </c>
      <c r="G16" s="15">
        <f>'[1]13'!H18</f>
        <v>120</v>
      </c>
      <c r="H16" s="16">
        <f>'[1]13'!I18</f>
        <v>0</v>
      </c>
      <c r="I16" s="16">
        <f>'[1]13'!J18</f>
        <v>34</v>
      </c>
      <c r="J16" s="16">
        <f>'[1]13'!K18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'[1]13'!B19</f>
        <v>120</v>
      </c>
      <c r="C17" s="16">
        <f>'[1]13'!C19</f>
        <v>0</v>
      </c>
      <c r="D17" s="16">
        <f>'[1]13'!D19</f>
        <v>195</v>
      </c>
      <c r="E17" s="16">
        <f>'[1]13'!E19</f>
        <v>0</v>
      </c>
      <c r="F17" s="15">
        <f t="shared" si="6"/>
        <v>315</v>
      </c>
      <c r="G17" s="15">
        <f>'[1]13'!H19</f>
        <v>120</v>
      </c>
      <c r="H17" s="16">
        <f>'[1]13'!I19</f>
        <v>0</v>
      </c>
      <c r="I17" s="16">
        <f>'[1]13'!J19</f>
        <v>34</v>
      </c>
      <c r="J17" s="16">
        <f>'[1]13'!K19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'[1]13'!B20</f>
        <v>120</v>
      </c>
      <c r="C18" s="16">
        <f>'[1]13'!C20</f>
        <v>0</v>
      </c>
      <c r="D18" s="16">
        <f>'[1]13'!D20</f>
        <v>195</v>
      </c>
      <c r="E18" s="16">
        <f>'[1]13'!E20</f>
        <v>0</v>
      </c>
      <c r="F18" s="15">
        <f t="shared" si="6"/>
        <v>315</v>
      </c>
      <c r="G18" s="15">
        <f>'[1]13'!H20</f>
        <v>120</v>
      </c>
      <c r="H18" s="16">
        <f>'[1]13'!I20</f>
        <v>0</v>
      </c>
      <c r="I18" s="16">
        <f>'[1]13'!J20</f>
        <v>34</v>
      </c>
      <c r="J18" s="16">
        <f>'[1]13'!K20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'[1]13'!B21</f>
        <v>120</v>
      </c>
      <c r="C19" s="16">
        <f>'[1]13'!C21</f>
        <v>0</v>
      </c>
      <c r="D19" s="16">
        <f>'[1]13'!D21</f>
        <v>195</v>
      </c>
      <c r="E19" s="16">
        <f>'[1]13'!E21</f>
        <v>0</v>
      </c>
      <c r="F19" s="15">
        <f t="shared" si="6"/>
        <v>315</v>
      </c>
      <c r="G19" s="15">
        <f>'[1]13'!H21</f>
        <v>120</v>
      </c>
      <c r="H19" s="16">
        <f>'[1]13'!I21</f>
        <v>0</v>
      </c>
      <c r="I19" s="16">
        <f>'[1]13'!J21</f>
        <v>34</v>
      </c>
      <c r="J19" s="16">
        <f>'[1]13'!K21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'[1]13'!B22</f>
        <v>120</v>
      </c>
      <c r="C20" s="16">
        <f>'[1]13'!C22</f>
        <v>0</v>
      </c>
      <c r="D20" s="16">
        <f>'[1]13'!D22</f>
        <v>195</v>
      </c>
      <c r="E20" s="16">
        <f>'[1]13'!E22</f>
        <v>0</v>
      </c>
      <c r="F20" s="15">
        <f t="shared" si="6"/>
        <v>315</v>
      </c>
      <c r="G20" s="15">
        <f>'[1]13'!H22</f>
        <v>120</v>
      </c>
      <c r="H20" s="16">
        <f>'[1]13'!I22</f>
        <v>0</v>
      </c>
      <c r="I20" s="16">
        <f>'[1]13'!J22</f>
        <v>34</v>
      </c>
      <c r="J20" s="16">
        <f>'[1]13'!K22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'[1]13'!B23</f>
        <v>120</v>
      </c>
      <c r="C21" s="16">
        <f>'[1]13'!C23</f>
        <v>0</v>
      </c>
      <c r="D21" s="16">
        <f>'[1]13'!D23</f>
        <v>195</v>
      </c>
      <c r="E21" s="16">
        <f>'[1]13'!E23</f>
        <v>0</v>
      </c>
      <c r="F21" s="15">
        <f t="shared" si="6"/>
        <v>315</v>
      </c>
      <c r="G21" s="15">
        <f>'[1]13'!H23</f>
        <v>120</v>
      </c>
      <c r="H21" s="16">
        <f>'[1]13'!I23</f>
        <v>0</v>
      </c>
      <c r="I21" s="16">
        <f>'[1]13'!J23</f>
        <v>34</v>
      </c>
      <c r="J21" s="16">
        <f>'[1]13'!K23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'[1]13'!B24</f>
        <v>120</v>
      </c>
      <c r="C22" s="16">
        <f>'[1]13'!C24</f>
        <v>0</v>
      </c>
      <c r="D22" s="16">
        <f>'[1]13'!D24</f>
        <v>195</v>
      </c>
      <c r="E22" s="16">
        <f>'[1]13'!E24</f>
        <v>0</v>
      </c>
      <c r="F22" s="15">
        <f t="shared" si="6"/>
        <v>315</v>
      </c>
      <c r="G22" s="15">
        <f>'[1]13'!H24</f>
        <v>120</v>
      </c>
      <c r="H22" s="16">
        <f>'[1]13'!I24</f>
        <v>0</v>
      </c>
      <c r="I22" s="16">
        <f>'[1]13'!J24</f>
        <v>34</v>
      </c>
      <c r="J22" s="16">
        <f>'[1]13'!K24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'[1]13'!B25</f>
        <v>120</v>
      </c>
      <c r="C23" s="16">
        <f>'[1]13'!C25</f>
        <v>0</v>
      </c>
      <c r="D23" s="16">
        <f>'[1]13'!D25</f>
        <v>195</v>
      </c>
      <c r="E23" s="16">
        <f>'[1]13'!E25</f>
        <v>0</v>
      </c>
      <c r="F23" s="15">
        <f t="shared" si="6"/>
        <v>315</v>
      </c>
      <c r="G23" s="15">
        <f>'[1]13'!H25</f>
        <v>120</v>
      </c>
      <c r="H23" s="16">
        <f>'[1]13'!I25</f>
        <v>0</v>
      </c>
      <c r="I23" s="16">
        <f>'[1]13'!J25</f>
        <v>34</v>
      </c>
      <c r="J23" s="16">
        <f>'[1]13'!K25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'[1]13'!B26</f>
        <v>120</v>
      </c>
      <c r="C24" s="16">
        <f>'[1]13'!C26</f>
        <v>0</v>
      </c>
      <c r="D24" s="16">
        <f>'[1]13'!D26</f>
        <v>195</v>
      </c>
      <c r="E24" s="16">
        <f>'[1]13'!E26</f>
        <v>0</v>
      </c>
      <c r="F24" s="15">
        <f t="shared" si="6"/>
        <v>315</v>
      </c>
      <c r="G24" s="15">
        <f>'[1]13'!H26</f>
        <v>120</v>
      </c>
      <c r="H24" s="16">
        <f>'[1]13'!I26</f>
        <v>0</v>
      </c>
      <c r="I24" s="16">
        <f>'[1]13'!J26</f>
        <v>34</v>
      </c>
      <c r="J24" s="16">
        <f>'[1]13'!K26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'[1]13'!B27</f>
        <v>120</v>
      </c>
      <c r="C25" s="16">
        <f>'[1]13'!C27</f>
        <v>0</v>
      </c>
      <c r="D25" s="16">
        <f>'[1]13'!D27</f>
        <v>195</v>
      </c>
      <c r="E25" s="16">
        <f>'[1]13'!E27</f>
        <v>0</v>
      </c>
      <c r="F25" s="15">
        <f t="shared" si="6"/>
        <v>315</v>
      </c>
      <c r="G25" s="15">
        <f>'[1]13'!H27</f>
        <v>120</v>
      </c>
      <c r="H25" s="16">
        <f>'[1]13'!I27</f>
        <v>0</v>
      </c>
      <c r="I25" s="16">
        <f>'[1]13'!J27</f>
        <v>34</v>
      </c>
      <c r="J25" s="16">
        <f>'[1]13'!K27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'[1]13'!B28</f>
        <v>120</v>
      </c>
      <c r="C26" s="16">
        <f>'[1]13'!C28</f>
        <v>0</v>
      </c>
      <c r="D26" s="16">
        <f>'[1]13'!D28</f>
        <v>195</v>
      </c>
      <c r="E26" s="16">
        <f>'[1]13'!E28</f>
        <v>0</v>
      </c>
      <c r="F26" s="15">
        <f t="shared" si="6"/>
        <v>315</v>
      </c>
      <c r="G26" s="15">
        <f>'[1]13'!H28</f>
        <v>120</v>
      </c>
      <c r="H26" s="16">
        <f>'[1]13'!I28</f>
        <v>0</v>
      </c>
      <c r="I26" s="16">
        <f>'[1]13'!J28</f>
        <v>34</v>
      </c>
      <c r="J26" s="16">
        <f>'[1]13'!K28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'[1]13'!B29</f>
        <v>120</v>
      </c>
      <c r="C27" s="16">
        <f>'[1]13'!C29</f>
        <v>0</v>
      </c>
      <c r="D27" s="16">
        <f>'[1]13'!D29</f>
        <v>195</v>
      </c>
      <c r="E27" s="16">
        <f>'[1]13'!E29</f>
        <v>0</v>
      </c>
      <c r="F27" s="15">
        <f t="shared" si="6"/>
        <v>315</v>
      </c>
      <c r="G27" s="15">
        <f>'[1]13'!H29</f>
        <v>120</v>
      </c>
      <c r="H27" s="16">
        <f>'[1]13'!I29</f>
        <v>0</v>
      </c>
      <c r="I27" s="16">
        <f>'[1]13'!J29</f>
        <v>34</v>
      </c>
      <c r="J27" s="16">
        <f>'[1]13'!K29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'[1]13'!B30</f>
        <v>120</v>
      </c>
      <c r="C28" s="16">
        <f>'[1]13'!C30</f>
        <v>0</v>
      </c>
      <c r="D28" s="16">
        <f>'[1]13'!D30</f>
        <v>195</v>
      </c>
      <c r="E28" s="16">
        <f>'[1]13'!E30</f>
        <v>0</v>
      </c>
      <c r="F28" s="15">
        <f t="shared" si="6"/>
        <v>315</v>
      </c>
      <c r="G28" s="15">
        <f>'[1]13'!H30</f>
        <v>120</v>
      </c>
      <c r="H28" s="16">
        <f>'[1]13'!I30</f>
        <v>0</v>
      </c>
      <c r="I28" s="16">
        <f>'[1]13'!J30</f>
        <v>34</v>
      </c>
      <c r="J28" s="16">
        <f>'[1]13'!K30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'[1]13'!B31</f>
        <v>120</v>
      </c>
      <c r="C29" s="16">
        <f>'[1]13'!C31</f>
        <v>0</v>
      </c>
      <c r="D29" s="16">
        <f>'[1]13'!D31</f>
        <v>195</v>
      </c>
      <c r="E29" s="16">
        <f>'[1]13'!E31</f>
        <v>0</v>
      </c>
      <c r="F29" s="15">
        <f t="shared" si="6"/>
        <v>315</v>
      </c>
      <c r="G29" s="15">
        <f>'[1]13'!H31</f>
        <v>120</v>
      </c>
      <c r="H29" s="16">
        <f>'[1]13'!I31</f>
        <v>0</v>
      </c>
      <c r="I29" s="16">
        <f>'[1]13'!J31</f>
        <v>34</v>
      </c>
      <c r="J29" s="16">
        <f>'[1]13'!K31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'[1]13'!B32</f>
        <v>120</v>
      </c>
      <c r="C30" s="16">
        <f>'[1]13'!C32</f>
        <v>0</v>
      </c>
      <c r="D30" s="16">
        <f>'[1]13'!D32</f>
        <v>195</v>
      </c>
      <c r="E30" s="16">
        <f>'[1]13'!E32</f>
        <v>0</v>
      </c>
      <c r="F30" s="15">
        <f t="shared" si="6"/>
        <v>315</v>
      </c>
      <c r="G30" s="15">
        <f>'[1]13'!H32</f>
        <v>120</v>
      </c>
      <c r="H30" s="16">
        <f>'[1]13'!I32</f>
        <v>0</v>
      </c>
      <c r="I30" s="16">
        <f>'[1]13'!J32</f>
        <v>34</v>
      </c>
      <c r="J30" s="16">
        <f>'[1]13'!K32</f>
        <v>0</v>
      </c>
      <c r="K30" s="15">
        <f t="shared" si="4"/>
        <v>154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34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'[1]13'!B33</f>
        <v>120</v>
      </c>
      <c r="C31" s="16">
        <f>'[1]13'!C33</f>
        <v>0</v>
      </c>
      <c r="D31" s="16">
        <f>'[1]13'!D33</f>
        <v>195</v>
      </c>
      <c r="E31" s="16">
        <f>'[1]13'!E33</f>
        <v>0</v>
      </c>
      <c r="F31" s="15">
        <f t="shared" si="6"/>
        <v>315</v>
      </c>
      <c r="G31" s="15">
        <f>'[1]13'!H33</f>
        <v>120</v>
      </c>
      <c r="H31" s="16">
        <f>'[1]13'!I33</f>
        <v>0</v>
      </c>
      <c r="I31" s="16">
        <f>'[1]13'!J33</f>
        <v>32</v>
      </c>
      <c r="J31" s="16">
        <f>'[1]13'!K33</f>
        <v>0</v>
      </c>
      <c r="K31" s="15">
        <f t="shared" si="4"/>
        <v>152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'[1]13'!B34</f>
        <v>120</v>
      </c>
      <c r="C32" s="16">
        <f>'[1]13'!C34</f>
        <v>0</v>
      </c>
      <c r="D32" s="16">
        <f>'[1]13'!D34</f>
        <v>195</v>
      </c>
      <c r="E32" s="16">
        <f>'[1]13'!E34</f>
        <v>0</v>
      </c>
      <c r="F32" s="15">
        <f t="shared" si="6"/>
        <v>315</v>
      </c>
      <c r="G32" s="15">
        <f>'[1]13'!H34</f>
        <v>120</v>
      </c>
      <c r="H32" s="16">
        <f>'[1]13'!I34</f>
        <v>0</v>
      </c>
      <c r="I32" s="16">
        <f>'[1]13'!J34</f>
        <v>32</v>
      </c>
      <c r="J32" s="16">
        <f>'[1]13'!K34</f>
        <v>0</v>
      </c>
      <c r="K32" s="15">
        <f t="shared" si="4"/>
        <v>152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'[1]13'!B35</f>
        <v>120</v>
      </c>
      <c r="C33" s="16">
        <f>'[1]13'!C35</f>
        <v>0</v>
      </c>
      <c r="D33" s="16">
        <f>'[1]13'!D35</f>
        <v>195</v>
      </c>
      <c r="E33" s="16">
        <f>'[1]13'!E35</f>
        <v>0</v>
      </c>
      <c r="F33" s="15">
        <f t="shared" si="6"/>
        <v>315</v>
      </c>
      <c r="G33" s="15">
        <f>'[1]13'!H35</f>
        <v>120</v>
      </c>
      <c r="H33" s="16">
        <f>'[1]13'!I35</f>
        <v>0</v>
      </c>
      <c r="I33" s="16">
        <f>'[1]13'!J35</f>
        <v>32</v>
      </c>
      <c r="J33" s="16">
        <f>'[1]13'!K35</f>
        <v>0</v>
      </c>
      <c r="K33" s="15">
        <f t="shared" si="4"/>
        <v>152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'[1]13'!B36</f>
        <v>120</v>
      </c>
      <c r="C34" s="16">
        <f>'[1]13'!C36</f>
        <v>0</v>
      </c>
      <c r="D34" s="16">
        <f>'[1]13'!D36</f>
        <v>195</v>
      </c>
      <c r="E34" s="16">
        <f>'[1]13'!E36</f>
        <v>0</v>
      </c>
      <c r="F34" s="15">
        <f t="shared" si="6"/>
        <v>315</v>
      </c>
      <c r="G34" s="15">
        <f>'[1]13'!H36</f>
        <v>120</v>
      </c>
      <c r="H34" s="16">
        <f>'[1]13'!I36</f>
        <v>0</v>
      </c>
      <c r="I34" s="16">
        <f>'[1]13'!J36</f>
        <v>32</v>
      </c>
      <c r="J34" s="16">
        <f>'[1]13'!K36</f>
        <v>0</v>
      </c>
      <c r="K34" s="15">
        <f t="shared" si="4"/>
        <v>152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'[1]13'!B37</f>
        <v>120</v>
      </c>
      <c r="C35" s="16">
        <f>'[1]13'!C37</f>
        <v>0</v>
      </c>
      <c r="D35" s="16">
        <f>'[1]13'!D37</f>
        <v>195</v>
      </c>
      <c r="E35" s="16">
        <f>'[1]13'!E37</f>
        <v>0</v>
      </c>
      <c r="F35" s="15">
        <f t="shared" si="6"/>
        <v>315</v>
      </c>
      <c r="G35" s="15">
        <f>'[1]13'!H37</f>
        <v>120</v>
      </c>
      <c r="H35" s="16">
        <f>'[1]13'!I37</f>
        <v>0</v>
      </c>
      <c r="I35" s="16">
        <f>'[1]13'!J37</f>
        <v>32</v>
      </c>
      <c r="J35" s="16">
        <f>'[1]13'!K37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'[1]13'!B38</f>
        <v>120</v>
      </c>
      <c r="C36" s="16">
        <f>'[1]13'!C38</f>
        <v>0</v>
      </c>
      <c r="D36" s="16">
        <f>'[1]13'!D38</f>
        <v>195</v>
      </c>
      <c r="E36" s="16">
        <f>'[1]13'!E38</f>
        <v>0</v>
      </c>
      <c r="F36" s="15">
        <f t="shared" si="6"/>
        <v>315</v>
      </c>
      <c r="G36" s="15">
        <f>'[1]13'!H38</f>
        <v>120</v>
      </c>
      <c r="H36" s="16">
        <f>'[1]13'!I38</f>
        <v>0</v>
      </c>
      <c r="I36" s="16">
        <f>'[1]13'!J38</f>
        <v>32</v>
      </c>
      <c r="J36" s="16">
        <f>'[1]13'!K38</f>
        <v>0</v>
      </c>
      <c r="K36" s="15">
        <f t="shared" si="4"/>
        <v>152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'[1]13'!B39</f>
        <v>120</v>
      </c>
      <c r="C37" s="16">
        <f>'[1]13'!C39</f>
        <v>0</v>
      </c>
      <c r="D37" s="16">
        <f>'[1]13'!D39</f>
        <v>195</v>
      </c>
      <c r="E37" s="16">
        <f>'[1]13'!E39</f>
        <v>0</v>
      </c>
      <c r="F37" s="15">
        <f t="shared" si="6"/>
        <v>315</v>
      </c>
      <c r="G37" s="15">
        <f>'[1]13'!H39</f>
        <v>120</v>
      </c>
      <c r="H37" s="16">
        <f>'[1]13'!I39</f>
        <v>0</v>
      </c>
      <c r="I37" s="16">
        <f>'[1]13'!J39</f>
        <v>32</v>
      </c>
      <c r="J37" s="16">
        <f>'[1]13'!K39</f>
        <v>0</v>
      </c>
      <c r="K37" s="15">
        <f t="shared" si="4"/>
        <v>152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'[1]13'!B40</f>
        <v>120</v>
      </c>
      <c r="C38" s="16">
        <f>'[1]13'!C40</f>
        <v>0</v>
      </c>
      <c r="D38" s="16">
        <f>'[1]13'!D40</f>
        <v>195</v>
      </c>
      <c r="E38" s="16">
        <f>'[1]13'!E40</f>
        <v>0</v>
      </c>
      <c r="F38" s="15">
        <f t="shared" si="6"/>
        <v>315</v>
      </c>
      <c r="G38" s="15">
        <f>'[1]13'!H40</f>
        <v>120</v>
      </c>
      <c r="H38" s="16">
        <f>'[1]13'!I40</f>
        <v>0</v>
      </c>
      <c r="I38" s="16">
        <f>'[1]13'!J40</f>
        <v>33</v>
      </c>
      <c r="J38" s="16">
        <f>'[1]13'!K40</f>
        <v>0</v>
      </c>
      <c r="K38" s="15">
        <f t="shared" si="4"/>
        <v>153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33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'[1]13'!B41</f>
        <v>120</v>
      </c>
      <c r="C39" s="16">
        <f>'[1]13'!C41</f>
        <v>0</v>
      </c>
      <c r="D39" s="16">
        <f>'[1]13'!D41</f>
        <v>195</v>
      </c>
      <c r="E39" s="16">
        <f>'[1]13'!E41</f>
        <v>0</v>
      </c>
      <c r="F39" s="15">
        <f t="shared" si="6"/>
        <v>315</v>
      </c>
      <c r="G39" s="15">
        <f>'[1]13'!H41</f>
        <v>120</v>
      </c>
      <c r="H39" s="16">
        <f>'[1]13'!I41</f>
        <v>0</v>
      </c>
      <c r="I39" s="16">
        <f>'[1]13'!J41</f>
        <v>33</v>
      </c>
      <c r="J39" s="16">
        <f>'[1]13'!K41</f>
        <v>0</v>
      </c>
      <c r="K39" s="15">
        <f t="shared" si="4"/>
        <v>153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33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'[1]13'!B42</f>
        <v>120</v>
      </c>
      <c r="C40" s="16">
        <f>'[1]13'!C42</f>
        <v>0</v>
      </c>
      <c r="D40" s="16">
        <f>'[1]13'!D42</f>
        <v>195</v>
      </c>
      <c r="E40" s="16">
        <f>'[1]13'!E42</f>
        <v>0</v>
      </c>
      <c r="F40" s="15">
        <f t="shared" si="6"/>
        <v>315</v>
      </c>
      <c r="G40" s="15">
        <f>'[1]13'!H42</f>
        <v>120</v>
      </c>
      <c r="H40" s="16">
        <f>'[1]13'!I42</f>
        <v>0</v>
      </c>
      <c r="I40" s="16">
        <f>'[1]13'!J42</f>
        <v>33</v>
      </c>
      <c r="J40" s="16">
        <f>'[1]13'!K42</f>
        <v>0</v>
      </c>
      <c r="K40" s="15">
        <f t="shared" si="4"/>
        <v>153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33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'[1]13'!B43</f>
        <v>120</v>
      </c>
      <c r="C41" s="16">
        <f>'[1]13'!C43</f>
        <v>0</v>
      </c>
      <c r="D41" s="16">
        <f>'[1]13'!D43</f>
        <v>195</v>
      </c>
      <c r="E41" s="16">
        <f>'[1]13'!E43</f>
        <v>0</v>
      </c>
      <c r="F41" s="15">
        <f t="shared" si="6"/>
        <v>315</v>
      </c>
      <c r="G41" s="15">
        <f>'[1]13'!H43</f>
        <v>120</v>
      </c>
      <c r="H41" s="16">
        <f>'[1]13'!I43</f>
        <v>0</v>
      </c>
      <c r="I41" s="16">
        <f>'[1]13'!J43</f>
        <v>33</v>
      </c>
      <c r="J41" s="16">
        <f>'[1]13'!K43</f>
        <v>0</v>
      </c>
      <c r="K41" s="15">
        <f t="shared" si="4"/>
        <v>153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33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'[1]13'!B44</f>
        <v>120</v>
      </c>
      <c r="C42" s="16">
        <f>'[1]13'!C44</f>
        <v>0</v>
      </c>
      <c r="D42" s="16">
        <f>'[1]13'!D44</f>
        <v>195</v>
      </c>
      <c r="E42" s="16">
        <f>'[1]13'!E44</f>
        <v>0</v>
      </c>
      <c r="F42" s="15">
        <f t="shared" si="6"/>
        <v>315</v>
      </c>
      <c r="G42" s="15">
        <f>'[1]13'!H44</f>
        <v>120</v>
      </c>
      <c r="H42" s="16">
        <f>'[1]13'!I44</f>
        <v>0</v>
      </c>
      <c r="I42" s="16">
        <f>'[1]13'!J44</f>
        <v>33</v>
      </c>
      <c r="J42" s="16">
        <f>'[1]13'!K44</f>
        <v>0</v>
      </c>
      <c r="K42" s="15">
        <f t="shared" si="4"/>
        <v>153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33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'[1]13'!B45</f>
        <v>120</v>
      </c>
      <c r="C43" s="16">
        <f>'[1]13'!C45</f>
        <v>0</v>
      </c>
      <c r="D43" s="16">
        <f>'[1]13'!D45</f>
        <v>189</v>
      </c>
      <c r="E43" s="16">
        <f>'[1]13'!E45</f>
        <v>0</v>
      </c>
      <c r="F43" s="15">
        <f t="shared" si="6"/>
        <v>309</v>
      </c>
      <c r="G43" s="15">
        <f>'[1]13'!H45</f>
        <v>120</v>
      </c>
      <c r="H43" s="16">
        <f>'[1]13'!I45</f>
        <v>0</v>
      </c>
      <c r="I43" s="16">
        <f>'[1]13'!J45</f>
        <v>32</v>
      </c>
      <c r="J43" s="16">
        <f>'[1]13'!K45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'[1]13'!B46</f>
        <v>120</v>
      </c>
      <c r="C44" s="16">
        <f>'[1]13'!C46</f>
        <v>0</v>
      </c>
      <c r="D44" s="16">
        <f>'[1]13'!D46</f>
        <v>189</v>
      </c>
      <c r="E44" s="16">
        <f>'[1]13'!E46</f>
        <v>0</v>
      </c>
      <c r="F44" s="15">
        <f t="shared" si="6"/>
        <v>309</v>
      </c>
      <c r="G44" s="15">
        <f>'[1]13'!H46</f>
        <v>120</v>
      </c>
      <c r="H44" s="16">
        <f>'[1]13'!I46</f>
        <v>0</v>
      </c>
      <c r="I44" s="16">
        <f>'[1]13'!J46</f>
        <v>32</v>
      </c>
      <c r="J44" s="16">
        <f>'[1]13'!K46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'[1]13'!B47</f>
        <v>120</v>
      </c>
      <c r="C45" s="16">
        <f>'[1]13'!C47</f>
        <v>0</v>
      </c>
      <c r="D45" s="16">
        <f>'[1]13'!D47</f>
        <v>189</v>
      </c>
      <c r="E45" s="16">
        <f>'[1]13'!E47</f>
        <v>0</v>
      </c>
      <c r="F45" s="15">
        <f t="shared" si="6"/>
        <v>309</v>
      </c>
      <c r="G45" s="15">
        <f>'[1]13'!H47</f>
        <v>120</v>
      </c>
      <c r="H45" s="16">
        <f>'[1]13'!I47</f>
        <v>0</v>
      </c>
      <c r="I45" s="16">
        <f>'[1]13'!J47</f>
        <v>32</v>
      </c>
      <c r="J45" s="16">
        <f>'[1]13'!K47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'[1]13'!B48</f>
        <v>120</v>
      </c>
      <c r="C46" s="16">
        <f>'[1]13'!C48</f>
        <v>0</v>
      </c>
      <c r="D46" s="16">
        <f>'[1]13'!D48</f>
        <v>189</v>
      </c>
      <c r="E46" s="16">
        <f>'[1]13'!E48</f>
        <v>0</v>
      </c>
      <c r="F46" s="15">
        <f t="shared" si="6"/>
        <v>309</v>
      </c>
      <c r="G46" s="15">
        <f>'[1]13'!H48</f>
        <v>120</v>
      </c>
      <c r="H46" s="16">
        <f>'[1]13'!I48</f>
        <v>0</v>
      </c>
      <c r="I46" s="16">
        <f>'[1]13'!J48</f>
        <v>32</v>
      </c>
      <c r="J46" s="16">
        <f>'[1]13'!K48</f>
        <v>0</v>
      </c>
      <c r="K46" s="15">
        <f t="shared" si="4"/>
        <v>152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'[1]13'!B49</f>
        <v>120</v>
      </c>
      <c r="C47" s="16">
        <f>'[1]13'!C49</f>
        <v>0</v>
      </c>
      <c r="D47" s="16">
        <f>'[1]13'!D49</f>
        <v>189</v>
      </c>
      <c r="E47" s="16">
        <f>'[1]13'!E49</f>
        <v>0</v>
      </c>
      <c r="F47" s="15">
        <f t="shared" si="6"/>
        <v>309</v>
      </c>
      <c r="G47" s="15">
        <f>'[1]13'!H49</f>
        <v>120</v>
      </c>
      <c r="H47" s="16">
        <f>'[1]13'!I49</f>
        <v>0</v>
      </c>
      <c r="I47" s="16">
        <f>'[1]13'!J49</f>
        <v>32</v>
      </c>
      <c r="J47" s="16">
        <f>'[1]13'!K49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'[1]13'!B50</f>
        <v>120</v>
      </c>
      <c r="C48" s="16">
        <f>'[1]13'!C50</f>
        <v>0</v>
      </c>
      <c r="D48" s="16">
        <f>'[1]13'!D50</f>
        <v>189</v>
      </c>
      <c r="E48" s="16">
        <f>'[1]13'!E50</f>
        <v>0</v>
      </c>
      <c r="F48" s="15">
        <f t="shared" si="6"/>
        <v>309</v>
      </c>
      <c r="G48" s="15">
        <f>'[1]13'!H50</f>
        <v>120</v>
      </c>
      <c r="H48" s="16">
        <f>'[1]13'!I50</f>
        <v>0</v>
      </c>
      <c r="I48" s="16">
        <f>'[1]13'!J50</f>
        <v>32</v>
      </c>
      <c r="J48" s="16">
        <f>'[1]13'!K50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'[1]13'!B51</f>
        <v>120</v>
      </c>
      <c r="C49" s="16">
        <f>'[1]13'!C51</f>
        <v>0</v>
      </c>
      <c r="D49" s="16">
        <f>'[1]13'!D51</f>
        <v>189</v>
      </c>
      <c r="E49" s="16">
        <f>'[1]13'!E51</f>
        <v>0</v>
      </c>
      <c r="F49" s="15">
        <f t="shared" si="6"/>
        <v>309</v>
      </c>
      <c r="G49" s="15">
        <f>'[1]13'!H51</f>
        <v>120</v>
      </c>
      <c r="H49" s="16">
        <f>'[1]13'!I51</f>
        <v>0</v>
      </c>
      <c r="I49" s="16">
        <f>'[1]13'!J51</f>
        <v>32</v>
      </c>
      <c r="J49" s="16">
        <f>'[1]13'!K51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'[1]13'!B52</f>
        <v>120</v>
      </c>
      <c r="C50" s="16">
        <f>'[1]13'!C52</f>
        <v>0</v>
      </c>
      <c r="D50" s="16">
        <f>'[1]13'!D52</f>
        <v>189</v>
      </c>
      <c r="E50" s="16">
        <f>'[1]13'!E52</f>
        <v>0</v>
      </c>
      <c r="F50" s="15">
        <f t="shared" si="6"/>
        <v>309</v>
      </c>
      <c r="G50" s="15">
        <f>'[1]13'!H52</f>
        <v>120</v>
      </c>
      <c r="H50" s="16">
        <f>'[1]13'!I52</f>
        <v>0</v>
      </c>
      <c r="I50" s="16">
        <f>'[1]13'!J52</f>
        <v>32</v>
      </c>
      <c r="J50" s="16">
        <f>'[1]13'!K52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'[1]13'!B53</f>
        <v>120</v>
      </c>
      <c r="C51" s="16">
        <f>'[1]13'!C53</f>
        <v>0</v>
      </c>
      <c r="D51" s="16">
        <f>'[1]13'!D53</f>
        <v>189</v>
      </c>
      <c r="E51" s="16">
        <f>'[1]13'!E53</f>
        <v>0</v>
      </c>
      <c r="F51" s="15">
        <f t="shared" si="6"/>
        <v>309</v>
      </c>
      <c r="G51" s="15">
        <f>'[1]13'!H53</f>
        <v>120</v>
      </c>
      <c r="H51" s="16">
        <f>'[1]13'!I53</f>
        <v>0</v>
      </c>
      <c r="I51" s="16">
        <f>'[1]13'!J53</f>
        <v>28</v>
      </c>
      <c r="J51" s="16">
        <f>'[1]13'!K53</f>
        <v>0</v>
      </c>
      <c r="K51" s="15">
        <f t="shared" si="4"/>
        <v>148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28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'[1]13'!B54</f>
        <v>120</v>
      </c>
      <c r="C52" s="16">
        <f>'[1]13'!C54</f>
        <v>0</v>
      </c>
      <c r="D52" s="16">
        <f>'[1]13'!D54</f>
        <v>189</v>
      </c>
      <c r="E52" s="16">
        <f>'[1]13'!E54</f>
        <v>0</v>
      </c>
      <c r="F52" s="15">
        <f t="shared" si="6"/>
        <v>309</v>
      </c>
      <c r="G52" s="15">
        <f>'[1]13'!H54</f>
        <v>120</v>
      </c>
      <c r="H52" s="16">
        <f>'[1]13'!I54</f>
        <v>0</v>
      </c>
      <c r="I52" s="16">
        <f>'[1]13'!J54</f>
        <v>28</v>
      </c>
      <c r="J52" s="16">
        <f>'[1]13'!K54</f>
        <v>0</v>
      </c>
      <c r="K52" s="15">
        <f t="shared" si="4"/>
        <v>148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28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'[1]13'!B55</f>
        <v>120</v>
      </c>
      <c r="C53" s="16">
        <f>'[1]13'!C55</f>
        <v>0</v>
      </c>
      <c r="D53" s="16">
        <f>'[1]13'!D55</f>
        <v>189</v>
      </c>
      <c r="E53" s="16">
        <f>'[1]13'!E55</f>
        <v>0</v>
      </c>
      <c r="F53" s="15">
        <f t="shared" si="6"/>
        <v>309</v>
      </c>
      <c r="G53" s="15">
        <f>'[1]13'!H55</f>
        <v>120</v>
      </c>
      <c r="H53" s="16">
        <f>'[1]13'!I55</f>
        <v>0</v>
      </c>
      <c r="I53" s="16">
        <f>'[1]13'!J55</f>
        <v>28</v>
      </c>
      <c r="J53" s="16">
        <f>'[1]13'!K55</f>
        <v>0</v>
      </c>
      <c r="K53" s="15">
        <f t="shared" si="4"/>
        <v>148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28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'[1]13'!B56</f>
        <v>120</v>
      </c>
      <c r="C54" s="16">
        <f>'[1]13'!C56</f>
        <v>0</v>
      </c>
      <c r="D54" s="16">
        <f>'[1]13'!D56</f>
        <v>189</v>
      </c>
      <c r="E54" s="16">
        <f>'[1]13'!E56</f>
        <v>0</v>
      </c>
      <c r="F54" s="15">
        <f t="shared" si="6"/>
        <v>309</v>
      </c>
      <c r="G54" s="15">
        <f>'[1]13'!H56</f>
        <v>120</v>
      </c>
      <c r="H54" s="16">
        <f>'[1]13'!I56</f>
        <v>0</v>
      </c>
      <c r="I54" s="16">
        <f>'[1]13'!J56</f>
        <v>28</v>
      </c>
      <c r="J54" s="16">
        <f>'[1]13'!K56</f>
        <v>0</v>
      </c>
      <c r="K54" s="15">
        <f t="shared" si="4"/>
        <v>148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28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'[1]13'!B57</f>
        <v>120</v>
      </c>
      <c r="C55" s="16">
        <f>'[1]13'!C57</f>
        <v>0</v>
      </c>
      <c r="D55" s="16">
        <f>'[1]13'!D57</f>
        <v>189</v>
      </c>
      <c r="E55" s="16">
        <f>'[1]13'!E57</f>
        <v>0</v>
      </c>
      <c r="F55" s="15">
        <f t="shared" si="6"/>
        <v>309</v>
      </c>
      <c r="G55" s="15">
        <f>'[1]13'!H57</f>
        <v>120</v>
      </c>
      <c r="H55" s="16">
        <f>'[1]13'!I57</f>
        <v>0</v>
      </c>
      <c r="I55" s="16">
        <f>'[1]13'!J57</f>
        <v>28</v>
      </c>
      <c r="J55" s="16">
        <f>'[1]13'!K57</f>
        <v>0</v>
      </c>
      <c r="K55" s="15">
        <f t="shared" si="4"/>
        <v>148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28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'[1]13'!B58</f>
        <v>120</v>
      </c>
      <c r="C56" s="16">
        <f>'[1]13'!C58</f>
        <v>0</v>
      </c>
      <c r="D56" s="16">
        <f>'[1]13'!D58</f>
        <v>189</v>
      </c>
      <c r="E56" s="16">
        <f>'[1]13'!E58</f>
        <v>0</v>
      </c>
      <c r="F56" s="15">
        <f t="shared" si="6"/>
        <v>309</v>
      </c>
      <c r="G56" s="15">
        <f>'[1]13'!H58</f>
        <v>120</v>
      </c>
      <c r="H56" s="16">
        <f>'[1]13'!I58</f>
        <v>0</v>
      </c>
      <c r="I56" s="16">
        <f>'[1]13'!J58</f>
        <v>28</v>
      </c>
      <c r="J56" s="16">
        <f>'[1]13'!K58</f>
        <v>0</v>
      </c>
      <c r="K56" s="15">
        <f t="shared" si="4"/>
        <v>148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28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'[1]13'!B59</f>
        <v>120</v>
      </c>
      <c r="C57" s="16">
        <f>'[1]13'!C59</f>
        <v>0</v>
      </c>
      <c r="D57" s="16">
        <f>'[1]13'!D59</f>
        <v>189</v>
      </c>
      <c r="E57" s="16">
        <f>'[1]13'!E59</f>
        <v>0</v>
      </c>
      <c r="F57" s="15">
        <f t="shared" si="6"/>
        <v>309</v>
      </c>
      <c r="G57" s="15">
        <f>'[1]13'!H59</f>
        <v>120</v>
      </c>
      <c r="H57" s="16">
        <f>'[1]13'!I59</f>
        <v>0</v>
      </c>
      <c r="I57" s="16">
        <f>'[1]13'!J59</f>
        <v>28</v>
      </c>
      <c r="J57" s="16">
        <f>'[1]13'!K59</f>
        <v>0</v>
      </c>
      <c r="K57" s="15">
        <f t="shared" si="4"/>
        <v>148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'[1]13'!B60</f>
        <v>120</v>
      </c>
      <c r="C58" s="16">
        <f>'[1]13'!C60</f>
        <v>0</v>
      </c>
      <c r="D58" s="16">
        <f>'[1]13'!D60</f>
        <v>189</v>
      </c>
      <c r="E58" s="16">
        <f>'[1]13'!E60</f>
        <v>0</v>
      </c>
      <c r="F58" s="15">
        <f t="shared" si="6"/>
        <v>309</v>
      </c>
      <c r="G58" s="15">
        <f>'[1]13'!H60</f>
        <v>120</v>
      </c>
      <c r="H58" s="16">
        <f>'[1]13'!I60</f>
        <v>0</v>
      </c>
      <c r="I58" s="16">
        <f>'[1]13'!J60</f>
        <v>28</v>
      </c>
      <c r="J58" s="16">
        <f>'[1]13'!K60</f>
        <v>0</v>
      </c>
      <c r="K58" s="15">
        <f t="shared" si="4"/>
        <v>148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28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'[1]13'!B61</f>
        <v>120</v>
      </c>
      <c r="C59" s="16">
        <f>'[1]13'!C61</f>
        <v>0</v>
      </c>
      <c r="D59" s="16">
        <f>'[1]13'!D61</f>
        <v>189</v>
      </c>
      <c r="E59" s="16">
        <f>'[1]13'!E61</f>
        <v>0</v>
      </c>
      <c r="F59" s="15">
        <f t="shared" si="6"/>
        <v>309</v>
      </c>
      <c r="G59" s="15">
        <f>'[1]13'!H61</f>
        <v>120</v>
      </c>
      <c r="H59" s="16">
        <f>'[1]13'!I61</f>
        <v>0</v>
      </c>
      <c r="I59" s="16">
        <f>'[1]13'!J61</f>
        <v>28</v>
      </c>
      <c r="J59" s="16">
        <f>'[1]13'!K61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'[1]13'!B62</f>
        <v>120</v>
      </c>
      <c r="C60" s="16">
        <f>'[1]13'!C62</f>
        <v>0</v>
      </c>
      <c r="D60" s="16">
        <f>'[1]13'!D62</f>
        <v>189</v>
      </c>
      <c r="E60" s="16">
        <f>'[1]13'!E62</f>
        <v>0</v>
      </c>
      <c r="F60" s="15">
        <f t="shared" si="6"/>
        <v>309</v>
      </c>
      <c r="G60" s="15">
        <f>'[1]13'!H62</f>
        <v>120</v>
      </c>
      <c r="H60" s="16">
        <f>'[1]13'!I62</f>
        <v>0</v>
      </c>
      <c r="I60" s="16">
        <f>'[1]13'!J62</f>
        <v>28</v>
      </c>
      <c r="J60" s="16">
        <f>'[1]13'!K62</f>
        <v>0</v>
      </c>
      <c r="K60" s="15">
        <f t="shared" si="4"/>
        <v>148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'[1]13'!B63</f>
        <v>120</v>
      </c>
      <c r="C61" s="16">
        <f>'[1]13'!C63</f>
        <v>0</v>
      </c>
      <c r="D61" s="16">
        <f>'[1]13'!D63</f>
        <v>189</v>
      </c>
      <c r="E61" s="16">
        <f>'[1]13'!E63</f>
        <v>0</v>
      </c>
      <c r="F61" s="15">
        <f t="shared" si="6"/>
        <v>309</v>
      </c>
      <c r="G61" s="15">
        <f>'[1]13'!H63</f>
        <v>120</v>
      </c>
      <c r="H61" s="16">
        <f>'[1]13'!I63</f>
        <v>0</v>
      </c>
      <c r="I61" s="16">
        <f>'[1]13'!J63</f>
        <v>28</v>
      </c>
      <c r="J61" s="16">
        <f>'[1]13'!K63</f>
        <v>0</v>
      </c>
      <c r="K61" s="15">
        <f t="shared" si="4"/>
        <v>148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'[1]13'!B64</f>
        <v>120</v>
      </c>
      <c r="C62" s="16">
        <f>'[1]13'!C64</f>
        <v>0</v>
      </c>
      <c r="D62" s="16">
        <f>'[1]13'!D64</f>
        <v>189</v>
      </c>
      <c r="E62" s="16">
        <f>'[1]13'!E64</f>
        <v>0</v>
      </c>
      <c r="F62" s="15">
        <f t="shared" si="6"/>
        <v>309</v>
      </c>
      <c r="G62" s="15">
        <f>'[1]13'!H64</f>
        <v>120</v>
      </c>
      <c r="H62" s="16">
        <f>'[1]13'!I64</f>
        <v>0</v>
      </c>
      <c r="I62" s="16">
        <f>'[1]13'!J64</f>
        <v>28</v>
      </c>
      <c r="J62" s="16">
        <f>'[1]13'!K64</f>
        <v>0</v>
      </c>
      <c r="K62" s="15">
        <f t="shared" si="4"/>
        <v>148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'[1]13'!B65</f>
        <v>120</v>
      </c>
      <c r="C63" s="16">
        <f>'[1]13'!C65</f>
        <v>0</v>
      </c>
      <c r="D63" s="16">
        <f>'[1]13'!D65</f>
        <v>189</v>
      </c>
      <c r="E63" s="16">
        <f>'[1]13'!E65</f>
        <v>0</v>
      </c>
      <c r="F63" s="15">
        <f t="shared" si="6"/>
        <v>309</v>
      </c>
      <c r="G63" s="15">
        <f>'[1]13'!H65</f>
        <v>120</v>
      </c>
      <c r="H63" s="16">
        <f>'[1]13'!I65</f>
        <v>0</v>
      </c>
      <c r="I63" s="16">
        <f>'[1]13'!J65</f>
        <v>30</v>
      </c>
      <c r="J63" s="16">
        <f>'[1]13'!K65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'[1]13'!B66</f>
        <v>120</v>
      </c>
      <c r="C64" s="16">
        <f>'[1]13'!C66</f>
        <v>0</v>
      </c>
      <c r="D64" s="16">
        <f>'[1]13'!D66</f>
        <v>189</v>
      </c>
      <c r="E64" s="16">
        <f>'[1]13'!E66</f>
        <v>0</v>
      </c>
      <c r="F64" s="15">
        <f t="shared" si="6"/>
        <v>309</v>
      </c>
      <c r="G64" s="15">
        <f>'[1]13'!H66</f>
        <v>120</v>
      </c>
      <c r="H64" s="16">
        <f>'[1]13'!I66</f>
        <v>0</v>
      </c>
      <c r="I64" s="16">
        <f>'[1]13'!J66</f>
        <v>30</v>
      </c>
      <c r="J64" s="16">
        <f>'[1]13'!K66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'[1]13'!B67</f>
        <v>120</v>
      </c>
      <c r="C65" s="16">
        <f>'[1]13'!C67</f>
        <v>0</v>
      </c>
      <c r="D65" s="16">
        <f>'[1]13'!D67</f>
        <v>189</v>
      </c>
      <c r="E65" s="16">
        <f>'[1]13'!E67</f>
        <v>0</v>
      </c>
      <c r="F65" s="15">
        <f t="shared" si="6"/>
        <v>309</v>
      </c>
      <c r="G65" s="15">
        <f>'[1]13'!H67</f>
        <v>120</v>
      </c>
      <c r="H65" s="16">
        <f>'[1]13'!I67</f>
        <v>0</v>
      </c>
      <c r="I65" s="16">
        <f>'[1]13'!J67</f>
        <v>30</v>
      </c>
      <c r="J65" s="16">
        <f>'[1]13'!K67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'[1]13'!B68</f>
        <v>120</v>
      </c>
      <c r="C66" s="16">
        <f>'[1]13'!C68</f>
        <v>0</v>
      </c>
      <c r="D66" s="16">
        <f>'[1]13'!D68</f>
        <v>189</v>
      </c>
      <c r="E66" s="16">
        <f>'[1]13'!E68</f>
        <v>0</v>
      </c>
      <c r="F66" s="15">
        <f t="shared" si="6"/>
        <v>309</v>
      </c>
      <c r="G66" s="15">
        <f>'[1]13'!H68</f>
        <v>120</v>
      </c>
      <c r="H66" s="16">
        <f>'[1]13'!I68</f>
        <v>0</v>
      </c>
      <c r="I66" s="16">
        <f>'[1]13'!J68</f>
        <v>30</v>
      </c>
      <c r="J66" s="16">
        <f>'[1]13'!K68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'[1]13'!B69</f>
        <v>120</v>
      </c>
      <c r="C67" s="16">
        <f>'[1]13'!C69</f>
        <v>0</v>
      </c>
      <c r="D67" s="16">
        <f>'[1]13'!D69</f>
        <v>189</v>
      </c>
      <c r="E67" s="16">
        <f>'[1]13'!E69</f>
        <v>0</v>
      </c>
      <c r="F67" s="15">
        <f t="shared" si="6"/>
        <v>309</v>
      </c>
      <c r="G67" s="15">
        <f>'[1]13'!H69</f>
        <v>120</v>
      </c>
      <c r="H67" s="16">
        <f>'[1]13'!I69</f>
        <v>0</v>
      </c>
      <c r="I67" s="16">
        <f>'[1]13'!J69</f>
        <v>30</v>
      </c>
      <c r="J67" s="16">
        <f>'[1]13'!K69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'[1]13'!B70</f>
        <v>120</v>
      </c>
      <c r="C68" s="16">
        <f>'[1]13'!C70</f>
        <v>0</v>
      </c>
      <c r="D68" s="16">
        <f>'[1]13'!D70</f>
        <v>189</v>
      </c>
      <c r="E68" s="16">
        <f>'[1]13'!E70</f>
        <v>0</v>
      </c>
      <c r="F68" s="15">
        <f t="shared" si="6"/>
        <v>309</v>
      </c>
      <c r="G68" s="15">
        <f>'[1]13'!H70</f>
        <v>120</v>
      </c>
      <c r="H68" s="16">
        <f>'[1]13'!I70</f>
        <v>0</v>
      </c>
      <c r="I68" s="16">
        <f>'[1]13'!J70</f>
        <v>30</v>
      </c>
      <c r="J68" s="16">
        <f>'[1]13'!K70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'[1]13'!B71</f>
        <v>120</v>
      </c>
      <c r="C69" s="16">
        <f>'[1]13'!C71</f>
        <v>0</v>
      </c>
      <c r="D69" s="16">
        <f>'[1]13'!D71</f>
        <v>189</v>
      </c>
      <c r="E69" s="16">
        <f>'[1]13'!E71</f>
        <v>0</v>
      </c>
      <c r="F69" s="15">
        <f t="shared" ref="F69:F98" si="17">SUM(B69:E69)</f>
        <v>309</v>
      </c>
      <c r="G69" s="15">
        <f>'[1]13'!H71</f>
        <v>120</v>
      </c>
      <c r="H69" s="16">
        <f>'[1]13'!I71</f>
        <v>0</v>
      </c>
      <c r="I69" s="16">
        <f>'[1]13'!J71</f>
        <v>30</v>
      </c>
      <c r="J69" s="16">
        <f>'[1]13'!K71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'[1]13'!B72</f>
        <v>120</v>
      </c>
      <c r="C70" s="16">
        <f>'[1]13'!C72</f>
        <v>0</v>
      </c>
      <c r="D70" s="16">
        <f>'[1]13'!D72</f>
        <v>189</v>
      </c>
      <c r="E70" s="16">
        <f>'[1]13'!E72</f>
        <v>0</v>
      </c>
      <c r="F70" s="15">
        <f t="shared" si="17"/>
        <v>309</v>
      </c>
      <c r="G70" s="15">
        <f>'[1]13'!H72</f>
        <v>120</v>
      </c>
      <c r="H70" s="16">
        <f>'[1]13'!I72</f>
        <v>0</v>
      </c>
      <c r="I70" s="16">
        <f>'[1]13'!J72</f>
        <v>30</v>
      </c>
      <c r="J70" s="16">
        <f>'[1]13'!K72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'[1]13'!B73</f>
        <v>120</v>
      </c>
      <c r="C71" s="16">
        <f>'[1]13'!C73</f>
        <v>0</v>
      </c>
      <c r="D71" s="16">
        <f>'[1]13'!D73</f>
        <v>192</v>
      </c>
      <c r="E71" s="16">
        <f>'[1]13'!E73</f>
        <v>0</v>
      </c>
      <c r="F71" s="15">
        <f t="shared" si="17"/>
        <v>312</v>
      </c>
      <c r="G71" s="15">
        <f>'[1]13'!H73</f>
        <v>120</v>
      </c>
      <c r="H71" s="16">
        <f>'[1]13'!I73</f>
        <v>0</v>
      </c>
      <c r="I71" s="16">
        <f>'[1]13'!J73</f>
        <v>30</v>
      </c>
      <c r="J71" s="16">
        <f>'[1]13'!K73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'[1]13'!B74</f>
        <v>120</v>
      </c>
      <c r="C72" s="16">
        <f>'[1]13'!C74</f>
        <v>0</v>
      </c>
      <c r="D72" s="16">
        <f>'[1]13'!D74</f>
        <v>192</v>
      </c>
      <c r="E72" s="16">
        <f>'[1]13'!E74</f>
        <v>0</v>
      </c>
      <c r="F72" s="15">
        <f t="shared" si="17"/>
        <v>312</v>
      </c>
      <c r="G72" s="15">
        <f>'[1]13'!H74</f>
        <v>120</v>
      </c>
      <c r="H72" s="16">
        <f>'[1]13'!I74</f>
        <v>0</v>
      </c>
      <c r="I72" s="16">
        <f>'[1]13'!J74</f>
        <v>30</v>
      </c>
      <c r="J72" s="16">
        <f>'[1]13'!K74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'[1]13'!B75</f>
        <v>120</v>
      </c>
      <c r="C73" s="16">
        <f>'[1]13'!C75</f>
        <v>0</v>
      </c>
      <c r="D73" s="16">
        <f>'[1]13'!D75</f>
        <v>192</v>
      </c>
      <c r="E73" s="16">
        <f>'[1]13'!E75</f>
        <v>0</v>
      </c>
      <c r="F73" s="15">
        <f t="shared" si="17"/>
        <v>312</v>
      </c>
      <c r="G73" s="15">
        <f>'[1]13'!H75</f>
        <v>120</v>
      </c>
      <c r="H73" s="16">
        <f>'[1]13'!I75</f>
        <v>0</v>
      </c>
      <c r="I73" s="16">
        <f>'[1]13'!J75</f>
        <v>30</v>
      </c>
      <c r="J73" s="16">
        <f>'[1]13'!K75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'[1]13'!B76</f>
        <v>120</v>
      </c>
      <c r="C74" s="16">
        <f>'[1]13'!C76</f>
        <v>0</v>
      </c>
      <c r="D74" s="16">
        <f>'[1]13'!D76</f>
        <v>192</v>
      </c>
      <c r="E74" s="16">
        <f>'[1]13'!E76</f>
        <v>0</v>
      </c>
      <c r="F74" s="15">
        <f t="shared" si="17"/>
        <v>312</v>
      </c>
      <c r="G74" s="15">
        <f>'[1]13'!H76</f>
        <v>120</v>
      </c>
      <c r="H74" s="16">
        <f>'[1]13'!I76</f>
        <v>0</v>
      </c>
      <c r="I74" s="16">
        <f>'[1]13'!J76</f>
        <v>30</v>
      </c>
      <c r="J74" s="16">
        <f>'[1]13'!K76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'[1]13'!B77</f>
        <v>120</v>
      </c>
      <c r="C75" s="16">
        <f>'[1]13'!C77</f>
        <v>0</v>
      </c>
      <c r="D75" s="16">
        <f>'[1]13'!D77</f>
        <v>192</v>
      </c>
      <c r="E75" s="16">
        <f>'[1]13'!E77</f>
        <v>0</v>
      </c>
      <c r="F75" s="15">
        <f t="shared" si="17"/>
        <v>312</v>
      </c>
      <c r="G75" s="15">
        <f>'[1]13'!H77</f>
        <v>120</v>
      </c>
      <c r="H75" s="16">
        <f>'[1]13'!I77</f>
        <v>0</v>
      </c>
      <c r="I75" s="16">
        <f>'[1]13'!J77</f>
        <v>30</v>
      </c>
      <c r="J75" s="16">
        <f>'[1]13'!K77</f>
        <v>0</v>
      </c>
      <c r="K75" s="15">
        <f t="shared" si="15"/>
        <v>150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'[1]13'!B78</f>
        <v>120</v>
      </c>
      <c r="C76" s="16">
        <f>'[1]13'!C78</f>
        <v>0</v>
      </c>
      <c r="D76" s="16">
        <f>'[1]13'!D78</f>
        <v>192</v>
      </c>
      <c r="E76" s="16">
        <f>'[1]13'!E78</f>
        <v>0</v>
      </c>
      <c r="F76" s="15">
        <f t="shared" si="17"/>
        <v>312</v>
      </c>
      <c r="G76" s="15">
        <f>'[1]13'!H78</f>
        <v>120</v>
      </c>
      <c r="H76" s="16">
        <f>'[1]13'!I78</f>
        <v>0</v>
      </c>
      <c r="I76" s="16">
        <f>'[1]13'!J78</f>
        <v>30</v>
      </c>
      <c r="J76" s="16">
        <f>'[1]13'!K78</f>
        <v>0</v>
      </c>
      <c r="K76" s="15">
        <f t="shared" si="15"/>
        <v>150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'[1]13'!B79</f>
        <v>120</v>
      </c>
      <c r="C77" s="16">
        <f>'[1]13'!C79</f>
        <v>0</v>
      </c>
      <c r="D77" s="16">
        <f>'[1]13'!D79</f>
        <v>192</v>
      </c>
      <c r="E77" s="16">
        <f>'[1]13'!E79</f>
        <v>0</v>
      </c>
      <c r="F77" s="15">
        <f t="shared" si="17"/>
        <v>312</v>
      </c>
      <c r="G77" s="15">
        <f>'[1]13'!H79</f>
        <v>120</v>
      </c>
      <c r="H77" s="16">
        <f>'[1]13'!I79</f>
        <v>0</v>
      </c>
      <c r="I77" s="16">
        <f>'[1]13'!J79</f>
        <v>30</v>
      </c>
      <c r="J77" s="16">
        <f>'[1]13'!K79</f>
        <v>0</v>
      </c>
      <c r="K77" s="15">
        <f t="shared" si="15"/>
        <v>150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'[1]13'!B80</f>
        <v>120</v>
      </c>
      <c r="C78" s="16">
        <f>'[1]13'!C80</f>
        <v>0</v>
      </c>
      <c r="D78" s="16">
        <f>'[1]13'!D80</f>
        <v>192</v>
      </c>
      <c r="E78" s="16">
        <f>'[1]13'!E80</f>
        <v>0</v>
      </c>
      <c r="F78" s="15">
        <f t="shared" si="17"/>
        <v>312</v>
      </c>
      <c r="G78" s="15">
        <f>'[1]13'!H80</f>
        <v>120</v>
      </c>
      <c r="H78" s="16">
        <f>'[1]13'!I80</f>
        <v>0</v>
      </c>
      <c r="I78" s="16">
        <f>'[1]13'!J80</f>
        <v>30</v>
      </c>
      <c r="J78" s="16">
        <f>'[1]13'!K80</f>
        <v>0</v>
      </c>
      <c r="K78" s="15">
        <f t="shared" si="15"/>
        <v>150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'[1]13'!B81</f>
        <v>120</v>
      </c>
      <c r="C79" s="16">
        <f>'[1]13'!C81</f>
        <v>0</v>
      </c>
      <c r="D79" s="16">
        <f>'[1]13'!D81</f>
        <v>192</v>
      </c>
      <c r="E79" s="16">
        <f>'[1]13'!E81</f>
        <v>0</v>
      </c>
      <c r="F79" s="15">
        <f t="shared" si="17"/>
        <v>312</v>
      </c>
      <c r="G79" s="15">
        <f>'[1]13'!H81</f>
        <v>120</v>
      </c>
      <c r="H79" s="16">
        <f>'[1]13'!I81</f>
        <v>0</v>
      </c>
      <c r="I79" s="16">
        <f>'[1]13'!J81</f>
        <v>30</v>
      </c>
      <c r="J79" s="16">
        <f>'[1]13'!K81</f>
        <v>0</v>
      </c>
      <c r="K79" s="15">
        <f t="shared" si="15"/>
        <v>150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'[1]13'!B82</f>
        <v>120</v>
      </c>
      <c r="C80" s="16">
        <f>'[1]13'!C82</f>
        <v>0</v>
      </c>
      <c r="D80" s="16">
        <f>'[1]13'!D82</f>
        <v>192</v>
      </c>
      <c r="E80" s="16">
        <f>'[1]13'!E82</f>
        <v>0</v>
      </c>
      <c r="F80" s="15">
        <f t="shared" si="17"/>
        <v>312</v>
      </c>
      <c r="G80" s="15">
        <f>'[1]13'!H82</f>
        <v>120</v>
      </c>
      <c r="H80" s="16">
        <f>'[1]13'!I82</f>
        <v>0</v>
      </c>
      <c r="I80" s="16">
        <f>'[1]13'!J82</f>
        <v>30</v>
      </c>
      <c r="J80" s="16">
        <f>'[1]13'!K82</f>
        <v>0</v>
      </c>
      <c r="K80" s="15">
        <f t="shared" si="15"/>
        <v>150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'[1]13'!B83</f>
        <v>120</v>
      </c>
      <c r="C81" s="16">
        <f>'[1]13'!C83</f>
        <v>0</v>
      </c>
      <c r="D81" s="16">
        <f>'[1]13'!D83</f>
        <v>192</v>
      </c>
      <c r="E81" s="16">
        <f>'[1]13'!E83</f>
        <v>0</v>
      </c>
      <c r="F81" s="15">
        <f t="shared" si="17"/>
        <v>312</v>
      </c>
      <c r="G81" s="15">
        <f>'[1]13'!H83</f>
        <v>120</v>
      </c>
      <c r="H81" s="16">
        <f>'[1]13'!I83</f>
        <v>0</v>
      </c>
      <c r="I81" s="16">
        <f>'[1]13'!J83</f>
        <v>30</v>
      </c>
      <c r="J81" s="16">
        <f>'[1]13'!K83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'[1]13'!B84</f>
        <v>120</v>
      </c>
      <c r="C82" s="16">
        <f>'[1]13'!C84</f>
        <v>0</v>
      </c>
      <c r="D82" s="16">
        <f>'[1]13'!D84</f>
        <v>192</v>
      </c>
      <c r="E82" s="16">
        <f>'[1]13'!E84</f>
        <v>0</v>
      </c>
      <c r="F82" s="15">
        <f t="shared" si="17"/>
        <v>312</v>
      </c>
      <c r="G82" s="15">
        <f>'[1]13'!H84</f>
        <v>120</v>
      </c>
      <c r="H82" s="16">
        <f>'[1]13'!I84</f>
        <v>0</v>
      </c>
      <c r="I82" s="16">
        <f>'[1]13'!J84</f>
        <v>30</v>
      </c>
      <c r="J82" s="16">
        <f>'[1]13'!K84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'[1]13'!B85</f>
        <v>120</v>
      </c>
      <c r="C83" s="16">
        <f>'[1]13'!C85</f>
        <v>0</v>
      </c>
      <c r="D83" s="16">
        <f>'[1]13'!D85</f>
        <v>192</v>
      </c>
      <c r="E83" s="16">
        <f>'[1]13'!E85</f>
        <v>0</v>
      </c>
      <c r="F83" s="15">
        <f t="shared" si="17"/>
        <v>312</v>
      </c>
      <c r="G83" s="15">
        <f>'[1]13'!H85</f>
        <v>120</v>
      </c>
      <c r="H83" s="16">
        <f>'[1]13'!I85</f>
        <v>0</v>
      </c>
      <c r="I83" s="16">
        <f>'[1]13'!J85</f>
        <v>32</v>
      </c>
      <c r="J83" s="16">
        <f>'[1]13'!K85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'[1]13'!B86</f>
        <v>120</v>
      </c>
      <c r="C84" s="16">
        <f>'[1]13'!C86</f>
        <v>0</v>
      </c>
      <c r="D84" s="16">
        <f>'[1]13'!D86</f>
        <v>192</v>
      </c>
      <c r="E84" s="16">
        <f>'[1]13'!E86</f>
        <v>0</v>
      </c>
      <c r="F84" s="15">
        <f t="shared" si="17"/>
        <v>312</v>
      </c>
      <c r="G84" s="15">
        <f>'[1]13'!H86</f>
        <v>120</v>
      </c>
      <c r="H84" s="16">
        <f>'[1]13'!I86</f>
        <v>0</v>
      </c>
      <c r="I84" s="16">
        <f>'[1]13'!J86</f>
        <v>32</v>
      </c>
      <c r="J84" s="16">
        <f>'[1]13'!K86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'[1]13'!B87</f>
        <v>120</v>
      </c>
      <c r="C85" s="16">
        <f>'[1]13'!C87</f>
        <v>0</v>
      </c>
      <c r="D85" s="16">
        <f>'[1]13'!D87</f>
        <v>192</v>
      </c>
      <c r="E85" s="16">
        <f>'[1]13'!E87</f>
        <v>0</v>
      </c>
      <c r="F85" s="15">
        <f t="shared" si="17"/>
        <v>312</v>
      </c>
      <c r="G85" s="15">
        <f>'[1]13'!H87</f>
        <v>120</v>
      </c>
      <c r="H85" s="16">
        <f>'[1]13'!I87</f>
        <v>0</v>
      </c>
      <c r="I85" s="16">
        <f>'[1]13'!J87</f>
        <v>32</v>
      </c>
      <c r="J85" s="16">
        <f>'[1]13'!K87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'[1]13'!B88</f>
        <v>120</v>
      </c>
      <c r="C86" s="16">
        <f>'[1]13'!C88</f>
        <v>0</v>
      </c>
      <c r="D86" s="16">
        <f>'[1]13'!D88</f>
        <v>192</v>
      </c>
      <c r="E86" s="16">
        <f>'[1]13'!E88</f>
        <v>0</v>
      </c>
      <c r="F86" s="15">
        <f t="shared" si="17"/>
        <v>312</v>
      </c>
      <c r="G86" s="15">
        <f>'[1]13'!H88</f>
        <v>120</v>
      </c>
      <c r="H86" s="16">
        <f>'[1]13'!I88</f>
        <v>0</v>
      </c>
      <c r="I86" s="16">
        <f>'[1]13'!J88</f>
        <v>32</v>
      </c>
      <c r="J86" s="16">
        <f>'[1]13'!K88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'[1]13'!B89</f>
        <v>120</v>
      </c>
      <c r="C87" s="16">
        <f>'[1]13'!C89</f>
        <v>0</v>
      </c>
      <c r="D87" s="16">
        <f>'[1]13'!D89</f>
        <v>192</v>
      </c>
      <c r="E87" s="16">
        <f>'[1]13'!E89</f>
        <v>0</v>
      </c>
      <c r="F87" s="15">
        <f t="shared" si="17"/>
        <v>312</v>
      </c>
      <c r="G87" s="15">
        <f>'[1]13'!H89</f>
        <v>120</v>
      </c>
      <c r="H87" s="16">
        <f>'[1]13'!I89</f>
        <v>0</v>
      </c>
      <c r="I87" s="16">
        <f>'[1]13'!J89</f>
        <v>32</v>
      </c>
      <c r="J87" s="16">
        <f>'[1]13'!K89</f>
        <v>0</v>
      </c>
      <c r="K87" s="15">
        <f t="shared" si="15"/>
        <v>152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32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'[1]13'!B90</f>
        <v>120</v>
      </c>
      <c r="C88" s="16">
        <f>'[1]13'!C90</f>
        <v>0</v>
      </c>
      <c r="D88" s="16">
        <f>'[1]13'!D90</f>
        <v>192</v>
      </c>
      <c r="E88" s="16">
        <f>'[1]13'!E90</f>
        <v>0</v>
      </c>
      <c r="F88" s="15">
        <f t="shared" si="17"/>
        <v>312</v>
      </c>
      <c r="G88" s="15">
        <f>'[1]13'!H90</f>
        <v>120</v>
      </c>
      <c r="H88" s="16">
        <f>'[1]13'!I90</f>
        <v>0</v>
      </c>
      <c r="I88" s="16">
        <f>'[1]13'!J90</f>
        <v>32</v>
      </c>
      <c r="J88" s="16">
        <f>'[1]13'!K90</f>
        <v>0</v>
      </c>
      <c r="K88" s="15">
        <f t="shared" si="15"/>
        <v>152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32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'[1]13'!B91</f>
        <v>120</v>
      </c>
      <c r="C89" s="16">
        <f>'[1]13'!C91</f>
        <v>0</v>
      </c>
      <c r="D89" s="16">
        <f>'[1]13'!D91</f>
        <v>192</v>
      </c>
      <c r="E89" s="16">
        <f>'[1]13'!E91</f>
        <v>0</v>
      </c>
      <c r="F89" s="15">
        <f t="shared" si="17"/>
        <v>312</v>
      </c>
      <c r="G89" s="15">
        <f>'[1]13'!H91</f>
        <v>120</v>
      </c>
      <c r="H89" s="16">
        <f>'[1]13'!I91</f>
        <v>0</v>
      </c>
      <c r="I89" s="16">
        <f>'[1]13'!J91</f>
        <v>32</v>
      </c>
      <c r="J89" s="16">
        <f>'[1]13'!K91</f>
        <v>0</v>
      </c>
      <c r="K89" s="15">
        <f t="shared" si="15"/>
        <v>152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32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'[1]13'!B92</f>
        <v>120</v>
      </c>
      <c r="C90" s="16">
        <f>'[1]13'!C92</f>
        <v>0</v>
      </c>
      <c r="D90" s="16">
        <f>'[1]13'!D92</f>
        <v>192</v>
      </c>
      <c r="E90" s="16">
        <f>'[1]13'!E92</f>
        <v>0</v>
      </c>
      <c r="F90" s="15">
        <f t="shared" si="17"/>
        <v>312</v>
      </c>
      <c r="G90" s="15">
        <f>'[1]13'!H92</f>
        <v>120</v>
      </c>
      <c r="H90" s="16">
        <f>'[1]13'!I92</f>
        <v>0</v>
      </c>
      <c r="I90" s="16">
        <f>'[1]13'!J92</f>
        <v>32</v>
      </c>
      <c r="J90" s="16">
        <f>'[1]13'!K92</f>
        <v>0</v>
      </c>
      <c r="K90" s="15">
        <f t="shared" si="15"/>
        <v>152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32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'[1]13'!B93</f>
        <v>120</v>
      </c>
      <c r="C91" s="16">
        <f>'[1]13'!C93</f>
        <v>0</v>
      </c>
      <c r="D91" s="16">
        <f>'[1]13'!D93</f>
        <v>192</v>
      </c>
      <c r="E91" s="16">
        <f>'[1]13'!E93</f>
        <v>0</v>
      </c>
      <c r="F91" s="15">
        <f t="shared" si="17"/>
        <v>312</v>
      </c>
      <c r="G91" s="15">
        <f>'[1]13'!H93</f>
        <v>120</v>
      </c>
      <c r="H91" s="16">
        <f>'[1]13'!I93</f>
        <v>0</v>
      </c>
      <c r="I91" s="16">
        <f>'[1]13'!J93</f>
        <v>32</v>
      </c>
      <c r="J91" s="16">
        <f>'[1]13'!K93</f>
        <v>0</v>
      </c>
      <c r="K91" s="15">
        <f t="shared" si="15"/>
        <v>152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32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'[1]13'!B94</f>
        <v>120</v>
      </c>
      <c r="C92" s="16">
        <f>'[1]13'!C94</f>
        <v>0</v>
      </c>
      <c r="D92" s="16">
        <f>'[1]13'!D94</f>
        <v>192</v>
      </c>
      <c r="E92" s="16">
        <f>'[1]13'!E94</f>
        <v>0</v>
      </c>
      <c r="F92" s="15">
        <f t="shared" si="17"/>
        <v>312</v>
      </c>
      <c r="G92" s="15">
        <f>'[1]13'!H94</f>
        <v>120</v>
      </c>
      <c r="H92" s="16">
        <f>'[1]13'!I94</f>
        <v>0</v>
      </c>
      <c r="I92" s="16">
        <f>'[1]13'!J94</f>
        <v>32</v>
      </c>
      <c r="J92" s="16">
        <f>'[1]13'!K94</f>
        <v>0</v>
      </c>
      <c r="K92" s="15">
        <f t="shared" si="15"/>
        <v>152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32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'[1]13'!B95</f>
        <v>120</v>
      </c>
      <c r="C93" s="16">
        <f>'[1]13'!C95</f>
        <v>0</v>
      </c>
      <c r="D93" s="16">
        <f>'[1]13'!D95</f>
        <v>192</v>
      </c>
      <c r="E93" s="16">
        <f>'[1]13'!E95</f>
        <v>0</v>
      </c>
      <c r="F93" s="15">
        <f t="shared" si="17"/>
        <v>312</v>
      </c>
      <c r="G93" s="15">
        <f>'[1]13'!H95</f>
        <v>120</v>
      </c>
      <c r="H93" s="16">
        <f>'[1]13'!I95</f>
        <v>0</v>
      </c>
      <c r="I93" s="16">
        <f>'[1]13'!J95</f>
        <v>32</v>
      </c>
      <c r="J93" s="16">
        <f>'[1]13'!K95</f>
        <v>0</v>
      </c>
      <c r="K93" s="15">
        <f t="shared" si="15"/>
        <v>152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32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'[1]13'!B96</f>
        <v>120</v>
      </c>
      <c r="C94" s="16">
        <f>'[1]13'!C96</f>
        <v>0</v>
      </c>
      <c r="D94" s="16">
        <f>'[1]13'!D96</f>
        <v>192</v>
      </c>
      <c r="E94" s="16">
        <f>'[1]13'!E96</f>
        <v>0</v>
      </c>
      <c r="F94" s="15">
        <f t="shared" si="17"/>
        <v>312</v>
      </c>
      <c r="G94" s="15">
        <f>'[1]13'!H96</f>
        <v>120</v>
      </c>
      <c r="H94" s="16">
        <f>'[1]13'!I96</f>
        <v>0</v>
      </c>
      <c r="I94" s="16">
        <f>'[1]13'!J96</f>
        <v>32</v>
      </c>
      <c r="J94" s="16">
        <f>'[1]13'!K96</f>
        <v>0</v>
      </c>
      <c r="K94" s="15">
        <f t="shared" si="15"/>
        <v>152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32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'[1]13'!B97</f>
        <v>120</v>
      </c>
      <c r="C95" s="16">
        <f>'[1]13'!C97</f>
        <v>0</v>
      </c>
      <c r="D95" s="16">
        <f>'[1]13'!D97</f>
        <v>192</v>
      </c>
      <c r="E95" s="16">
        <f>'[1]13'!E97</f>
        <v>0</v>
      </c>
      <c r="F95" s="15">
        <f t="shared" si="17"/>
        <v>312</v>
      </c>
      <c r="G95" s="15">
        <f>'[1]13'!H97</f>
        <v>120</v>
      </c>
      <c r="H95" s="16">
        <f>'[1]13'!I97</f>
        <v>0</v>
      </c>
      <c r="I95" s="16">
        <f>'[1]13'!J97</f>
        <v>32</v>
      </c>
      <c r="J95" s="16">
        <f>'[1]13'!K97</f>
        <v>0</v>
      </c>
      <c r="K95" s="15">
        <f t="shared" si="15"/>
        <v>152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32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'[1]13'!B98</f>
        <v>120</v>
      </c>
      <c r="C96" s="16">
        <f>'[1]13'!C98</f>
        <v>0</v>
      </c>
      <c r="D96" s="16">
        <f>'[1]13'!D98</f>
        <v>192</v>
      </c>
      <c r="E96" s="16">
        <f>'[1]13'!E98</f>
        <v>0</v>
      </c>
      <c r="F96" s="15">
        <f t="shared" si="17"/>
        <v>312</v>
      </c>
      <c r="G96" s="15">
        <f>'[1]13'!H98</f>
        <v>120</v>
      </c>
      <c r="H96" s="16">
        <f>'[1]13'!I98</f>
        <v>0</v>
      </c>
      <c r="I96" s="16">
        <f>'[1]13'!J98</f>
        <v>32</v>
      </c>
      <c r="J96" s="16">
        <f>'[1]13'!K98</f>
        <v>0</v>
      </c>
      <c r="K96" s="15">
        <f t="shared" si="15"/>
        <v>152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32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'[1]13'!B99</f>
        <v>120</v>
      </c>
      <c r="C97" s="16">
        <f>'[1]13'!C99</f>
        <v>0</v>
      </c>
      <c r="D97" s="16">
        <f>'[1]13'!D99</f>
        <v>192</v>
      </c>
      <c r="E97" s="16">
        <f>'[1]13'!E99</f>
        <v>0</v>
      </c>
      <c r="F97" s="15">
        <f t="shared" si="17"/>
        <v>312</v>
      </c>
      <c r="G97" s="15">
        <f>'[1]13'!H99</f>
        <v>120</v>
      </c>
      <c r="H97" s="16">
        <f>'[1]13'!I99</f>
        <v>0</v>
      </c>
      <c r="I97" s="16">
        <f>'[1]13'!J99</f>
        <v>32</v>
      </c>
      <c r="J97" s="16">
        <f>'[1]13'!K99</f>
        <v>0</v>
      </c>
      <c r="K97" s="15">
        <f t="shared" si="15"/>
        <v>152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32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'[1]13'!B100</f>
        <v>120</v>
      </c>
      <c r="C98" s="16">
        <f>'[1]13'!C100</f>
        <v>0</v>
      </c>
      <c r="D98" s="16">
        <f>'[1]13'!D100</f>
        <v>192</v>
      </c>
      <c r="E98" s="16">
        <f>'[1]13'!E100</f>
        <v>0</v>
      </c>
      <c r="F98" s="15">
        <f t="shared" si="17"/>
        <v>312</v>
      </c>
      <c r="G98" s="15">
        <f>'[1]13'!H100</f>
        <v>120</v>
      </c>
      <c r="H98" s="16">
        <f>'[1]13'!I100</f>
        <v>0</v>
      </c>
      <c r="I98" s="16">
        <f>'[1]13'!J100</f>
        <v>32</v>
      </c>
      <c r="J98" s="16">
        <f>'[1]13'!K100</f>
        <v>0</v>
      </c>
      <c r="K98" s="15">
        <f t="shared" si="15"/>
        <v>152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32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4.617</v>
      </c>
      <c r="E99" s="15">
        <f t="shared" si="18"/>
        <v>0</v>
      </c>
      <c r="F99" s="15">
        <f t="shared" si="18"/>
        <v>7.4969999999999999</v>
      </c>
      <c r="G99" s="15">
        <f t="shared" si="18"/>
        <v>2.88</v>
      </c>
      <c r="H99" s="15">
        <f t="shared" si="18"/>
        <v>0</v>
      </c>
      <c r="I99" s="15">
        <f t="shared" si="18"/>
        <v>0.76124999999999998</v>
      </c>
      <c r="J99" s="15">
        <f t="shared" si="18"/>
        <v>0</v>
      </c>
      <c r="K99" s="15">
        <f t="shared" si="18"/>
        <v>3.6412499999999999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0.76124999999999998</v>
      </c>
      <c r="P99" s="15">
        <f t="shared" si="18"/>
        <v>0</v>
      </c>
      <c r="Q99" s="15">
        <f t="shared" si="18"/>
        <v>3.6412499999999999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44786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'[2]13'!B5</f>
        <v>84</v>
      </c>
      <c r="C3" s="202">
        <f>'[2]13'!C5</f>
        <v>0</v>
      </c>
      <c r="D3" s="202">
        <f>'[2]13'!D5</f>
        <v>0</v>
      </c>
      <c r="E3" s="202">
        <f>'[2]13'!E5</f>
        <v>0</v>
      </c>
      <c r="F3" s="15">
        <f>SUM(B3:E3)</f>
        <v>84</v>
      </c>
      <c r="G3" s="201">
        <f>'[2]13'!H5</f>
        <v>35</v>
      </c>
      <c r="H3" s="202">
        <f>'[2]13'!I5</f>
        <v>0</v>
      </c>
      <c r="I3" s="202">
        <f>'[2]13'!J5</f>
        <v>0</v>
      </c>
      <c r="J3" s="202">
        <f>'[2]13'!K5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'[2]13'!B6</f>
        <v>84</v>
      </c>
      <c r="C4" s="202">
        <f>'[2]13'!C6</f>
        <v>0</v>
      </c>
      <c r="D4" s="202">
        <f>'[2]13'!D6</f>
        <v>0</v>
      </c>
      <c r="E4" s="202">
        <f>'[2]13'!E6</f>
        <v>0</v>
      </c>
      <c r="F4" s="15">
        <f>SUM(B4:E4)</f>
        <v>84</v>
      </c>
      <c r="G4" s="201">
        <f>'[2]13'!H6</f>
        <v>35</v>
      </c>
      <c r="H4" s="202">
        <f>'[2]13'!I6</f>
        <v>0</v>
      </c>
      <c r="I4" s="202">
        <f>'[2]13'!J6</f>
        <v>0</v>
      </c>
      <c r="J4" s="202">
        <f>'[2]13'!K6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'[2]13'!B7</f>
        <v>84</v>
      </c>
      <c r="C5" s="202">
        <f>'[2]13'!C7</f>
        <v>0</v>
      </c>
      <c r="D5" s="202">
        <f>'[2]13'!D7</f>
        <v>0</v>
      </c>
      <c r="E5" s="202">
        <f>'[2]13'!E7</f>
        <v>0</v>
      </c>
      <c r="F5" s="15">
        <f t="shared" ref="F5:F68" si="6">SUM(B5:E5)</f>
        <v>84</v>
      </c>
      <c r="G5" s="201">
        <f>'[2]13'!H7</f>
        <v>35</v>
      </c>
      <c r="H5" s="202">
        <f>'[2]13'!I7</f>
        <v>0</v>
      </c>
      <c r="I5" s="202">
        <f>'[2]13'!J7</f>
        <v>0</v>
      </c>
      <c r="J5" s="202">
        <f>'[2]13'!K7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'[2]13'!B8</f>
        <v>84</v>
      </c>
      <c r="C6" s="202">
        <f>'[2]13'!C8</f>
        <v>0</v>
      </c>
      <c r="D6" s="202">
        <f>'[2]13'!D8</f>
        <v>0</v>
      </c>
      <c r="E6" s="202">
        <f>'[2]13'!E8</f>
        <v>0</v>
      </c>
      <c r="F6" s="15">
        <f t="shared" si="6"/>
        <v>84</v>
      </c>
      <c r="G6" s="201">
        <f>'[2]13'!H8</f>
        <v>35</v>
      </c>
      <c r="H6" s="202">
        <f>'[2]13'!I8</f>
        <v>0</v>
      </c>
      <c r="I6" s="202">
        <f>'[2]13'!J8</f>
        <v>0</v>
      </c>
      <c r="J6" s="202">
        <f>'[2]13'!K8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'[2]13'!B9</f>
        <v>84</v>
      </c>
      <c r="C7" s="202">
        <f>'[2]13'!C9</f>
        <v>0</v>
      </c>
      <c r="D7" s="202">
        <f>'[2]13'!D9</f>
        <v>0</v>
      </c>
      <c r="E7" s="202">
        <f>'[2]13'!E9</f>
        <v>0</v>
      </c>
      <c r="F7" s="15">
        <f t="shared" si="6"/>
        <v>84</v>
      </c>
      <c r="G7" s="201">
        <f>'[2]13'!H9</f>
        <v>35</v>
      </c>
      <c r="H7" s="202">
        <f>'[2]13'!I9</f>
        <v>0</v>
      </c>
      <c r="I7" s="202">
        <f>'[2]13'!J9</f>
        <v>0</v>
      </c>
      <c r="J7" s="202">
        <f>'[2]13'!K9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'[2]13'!B10</f>
        <v>84</v>
      </c>
      <c r="C8" s="202">
        <f>'[2]13'!C10</f>
        <v>0</v>
      </c>
      <c r="D8" s="202">
        <f>'[2]13'!D10</f>
        <v>0</v>
      </c>
      <c r="E8" s="202">
        <f>'[2]13'!E10</f>
        <v>0</v>
      </c>
      <c r="F8" s="15">
        <f t="shared" si="6"/>
        <v>84</v>
      </c>
      <c r="G8" s="201">
        <f>'[2]13'!H10</f>
        <v>35</v>
      </c>
      <c r="H8" s="202">
        <f>'[2]13'!I10</f>
        <v>0</v>
      </c>
      <c r="I8" s="202">
        <f>'[2]13'!J10</f>
        <v>0</v>
      </c>
      <c r="J8" s="202">
        <f>'[2]13'!K10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'[2]13'!B11</f>
        <v>84</v>
      </c>
      <c r="C9" s="202">
        <f>'[2]13'!C11</f>
        <v>0</v>
      </c>
      <c r="D9" s="202">
        <f>'[2]13'!D11</f>
        <v>0</v>
      </c>
      <c r="E9" s="202">
        <f>'[2]13'!E11</f>
        <v>0</v>
      </c>
      <c r="F9" s="15">
        <f t="shared" si="6"/>
        <v>84</v>
      </c>
      <c r="G9" s="201">
        <f>'[2]13'!H11</f>
        <v>35</v>
      </c>
      <c r="H9" s="202">
        <f>'[2]13'!I11</f>
        <v>0</v>
      </c>
      <c r="I9" s="202">
        <f>'[2]13'!J11</f>
        <v>0</v>
      </c>
      <c r="J9" s="202">
        <f>'[2]13'!K11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'[2]13'!B12</f>
        <v>84</v>
      </c>
      <c r="C10" s="202">
        <f>'[2]13'!C12</f>
        <v>0</v>
      </c>
      <c r="D10" s="202">
        <f>'[2]13'!D12</f>
        <v>0</v>
      </c>
      <c r="E10" s="202">
        <f>'[2]13'!E12</f>
        <v>0</v>
      </c>
      <c r="F10" s="15">
        <f t="shared" si="6"/>
        <v>84</v>
      </c>
      <c r="G10" s="201">
        <f>'[2]13'!H12</f>
        <v>35</v>
      </c>
      <c r="H10" s="202">
        <f>'[2]13'!I12</f>
        <v>0</v>
      </c>
      <c r="I10" s="202">
        <f>'[2]13'!J12</f>
        <v>0</v>
      </c>
      <c r="J10" s="202">
        <f>'[2]13'!K12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'[2]13'!B13</f>
        <v>84</v>
      </c>
      <c r="C11" s="202">
        <f>'[2]13'!C13</f>
        <v>0</v>
      </c>
      <c r="D11" s="202">
        <f>'[2]13'!D13</f>
        <v>0</v>
      </c>
      <c r="E11" s="202">
        <f>'[2]13'!E13</f>
        <v>0</v>
      </c>
      <c r="F11" s="15">
        <f t="shared" si="6"/>
        <v>84</v>
      </c>
      <c r="G11" s="201">
        <f>'[2]13'!H13</f>
        <v>35</v>
      </c>
      <c r="H11" s="202">
        <f>'[2]13'!I13</f>
        <v>0</v>
      </c>
      <c r="I11" s="202">
        <f>'[2]13'!J13</f>
        <v>0</v>
      </c>
      <c r="J11" s="202">
        <f>'[2]13'!K13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'[2]13'!B14</f>
        <v>84</v>
      </c>
      <c r="C12" s="202">
        <f>'[2]13'!C14</f>
        <v>0</v>
      </c>
      <c r="D12" s="202">
        <f>'[2]13'!D14</f>
        <v>0</v>
      </c>
      <c r="E12" s="202">
        <f>'[2]13'!E14</f>
        <v>0</v>
      </c>
      <c r="F12" s="15">
        <f t="shared" si="6"/>
        <v>84</v>
      </c>
      <c r="G12" s="201">
        <f>'[2]13'!H14</f>
        <v>34</v>
      </c>
      <c r="H12" s="202">
        <f>'[2]13'!I14</f>
        <v>0</v>
      </c>
      <c r="I12" s="202">
        <f>'[2]13'!J14</f>
        <v>0</v>
      </c>
      <c r="J12" s="202">
        <f>'[2]13'!K14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01">
        <f>'[2]13'!B15</f>
        <v>84</v>
      </c>
      <c r="C13" s="202">
        <f>'[2]13'!C15</f>
        <v>0</v>
      </c>
      <c r="D13" s="202">
        <f>'[2]13'!D15</f>
        <v>0</v>
      </c>
      <c r="E13" s="202">
        <f>'[2]13'!E15</f>
        <v>0</v>
      </c>
      <c r="F13" s="15">
        <f t="shared" si="6"/>
        <v>84</v>
      </c>
      <c r="G13" s="201">
        <f>'[2]13'!H15</f>
        <v>34</v>
      </c>
      <c r="H13" s="202">
        <f>'[2]13'!I15</f>
        <v>0</v>
      </c>
      <c r="I13" s="202">
        <f>'[2]13'!J15</f>
        <v>0</v>
      </c>
      <c r="J13" s="202">
        <f>'[2]13'!K15</f>
        <v>0</v>
      </c>
      <c r="K13" s="15">
        <f t="shared" si="3"/>
        <v>34</v>
      </c>
      <c r="L13" s="18">
        <f>frq!C13</f>
        <v>1</v>
      </c>
      <c r="M13" s="167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01">
        <f>'[2]13'!B16</f>
        <v>84</v>
      </c>
      <c r="C14" s="202">
        <f>'[2]13'!C16</f>
        <v>0</v>
      </c>
      <c r="D14" s="202">
        <f>'[2]13'!D16</f>
        <v>0</v>
      </c>
      <c r="E14" s="202">
        <f>'[2]13'!E16</f>
        <v>0</v>
      </c>
      <c r="F14" s="15">
        <f t="shared" si="6"/>
        <v>84</v>
      </c>
      <c r="G14" s="201">
        <f>'[2]13'!H16</f>
        <v>34</v>
      </c>
      <c r="H14" s="202">
        <f>'[2]13'!I16</f>
        <v>0</v>
      </c>
      <c r="I14" s="202">
        <f>'[2]13'!J16</f>
        <v>0</v>
      </c>
      <c r="J14" s="202">
        <f>'[2]13'!K16</f>
        <v>0</v>
      </c>
      <c r="K14" s="15">
        <f t="shared" si="3"/>
        <v>34</v>
      </c>
      <c r="L14" s="18">
        <f>frq!C14</f>
        <v>1</v>
      </c>
      <c r="M14" s="167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01">
        <f>'[2]13'!B17</f>
        <v>84</v>
      </c>
      <c r="C15" s="202">
        <f>'[2]13'!C17</f>
        <v>0</v>
      </c>
      <c r="D15" s="202">
        <f>'[2]13'!D17</f>
        <v>0</v>
      </c>
      <c r="E15" s="202">
        <f>'[2]13'!E17</f>
        <v>0</v>
      </c>
      <c r="F15" s="15">
        <f t="shared" si="6"/>
        <v>84</v>
      </c>
      <c r="G15" s="201">
        <f>'[2]13'!H17</f>
        <v>34</v>
      </c>
      <c r="H15" s="202">
        <f>'[2]13'!I17</f>
        <v>0</v>
      </c>
      <c r="I15" s="202">
        <f>'[2]13'!J17</f>
        <v>0</v>
      </c>
      <c r="J15" s="202">
        <f>'[2]13'!K17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01">
        <f>'[2]13'!B18</f>
        <v>84</v>
      </c>
      <c r="C16" s="202">
        <f>'[2]13'!C18</f>
        <v>0</v>
      </c>
      <c r="D16" s="202">
        <f>'[2]13'!D18</f>
        <v>0</v>
      </c>
      <c r="E16" s="202">
        <f>'[2]13'!E18</f>
        <v>0</v>
      </c>
      <c r="F16" s="15">
        <f t="shared" si="6"/>
        <v>84</v>
      </c>
      <c r="G16" s="201">
        <f>'[2]13'!H18</f>
        <v>34</v>
      </c>
      <c r="H16" s="202">
        <f>'[2]13'!I18</f>
        <v>0</v>
      </c>
      <c r="I16" s="202">
        <f>'[2]13'!J18</f>
        <v>0</v>
      </c>
      <c r="J16" s="202">
        <f>'[2]13'!K18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01">
        <f>'[2]13'!B19</f>
        <v>84</v>
      </c>
      <c r="C17" s="202">
        <f>'[2]13'!C19</f>
        <v>0</v>
      </c>
      <c r="D17" s="202">
        <f>'[2]13'!D19</f>
        <v>0</v>
      </c>
      <c r="E17" s="202">
        <f>'[2]13'!E19</f>
        <v>0</v>
      </c>
      <c r="F17" s="15">
        <f t="shared" si="6"/>
        <v>84</v>
      </c>
      <c r="G17" s="201">
        <f>'[2]13'!H19</f>
        <v>34</v>
      </c>
      <c r="H17" s="202">
        <f>'[2]13'!I19</f>
        <v>0</v>
      </c>
      <c r="I17" s="202">
        <f>'[2]13'!J19</f>
        <v>0</v>
      </c>
      <c r="J17" s="202">
        <f>'[2]13'!K19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01">
        <f>'[2]13'!B20</f>
        <v>84</v>
      </c>
      <c r="C18" s="202">
        <f>'[2]13'!C20</f>
        <v>0</v>
      </c>
      <c r="D18" s="202">
        <f>'[2]13'!D20</f>
        <v>0</v>
      </c>
      <c r="E18" s="202">
        <f>'[2]13'!E20</f>
        <v>0</v>
      </c>
      <c r="F18" s="15">
        <f t="shared" si="6"/>
        <v>84</v>
      </c>
      <c r="G18" s="201">
        <f>'[2]13'!H20</f>
        <v>34</v>
      </c>
      <c r="H18" s="202">
        <f>'[2]13'!I20</f>
        <v>0</v>
      </c>
      <c r="I18" s="202">
        <f>'[2]13'!J20</f>
        <v>0</v>
      </c>
      <c r="J18" s="202">
        <f>'[2]13'!K20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01">
        <f>'[2]13'!B21</f>
        <v>84</v>
      </c>
      <c r="C19" s="202">
        <f>'[2]13'!C21</f>
        <v>0</v>
      </c>
      <c r="D19" s="202">
        <f>'[2]13'!D21</f>
        <v>0</v>
      </c>
      <c r="E19" s="202">
        <f>'[2]13'!E21</f>
        <v>0</v>
      </c>
      <c r="F19" s="15">
        <f t="shared" si="6"/>
        <v>84</v>
      </c>
      <c r="G19" s="201">
        <f>'[2]13'!H21</f>
        <v>35</v>
      </c>
      <c r="H19" s="202">
        <f>'[2]13'!I21</f>
        <v>0</v>
      </c>
      <c r="I19" s="202">
        <f>'[2]13'!J21</f>
        <v>0</v>
      </c>
      <c r="J19" s="202">
        <f>'[2]13'!K21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'[2]13'!B22</f>
        <v>84</v>
      </c>
      <c r="C20" s="202">
        <f>'[2]13'!C22</f>
        <v>0</v>
      </c>
      <c r="D20" s="202">
        <f>'[2]13'!D22</f>
        <v>0</v>
      </c>
      <c r="E20" s="202">
        <f>'[2]13'!E22</f>
        <v>0</v>
      </c>
      <c r="F20" s="15">
        <f t="shared" si="6"/>
        <v>84</v>
      </c>
      <c r="G20" s="201">
        <f>'[2]13'!H22</f>
        <v>35</v>
      </c>
      <c r="H20" s="202">
        <f>'[2]13'!I22</f>
        <v>0</v>
      </c>
      <c r="I20" s="202">
        <f>'[2]13'!J22</f>
        <v>0</v>
      </c>
      <c r="J20" s="202">
        <f>'[2]13'!K22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'[2]13'!B23</f>
        <v>84</v>
      </c>
      <c r="C21" s="202">
        <f>'[2]13'!C23</f>
        <v>0</v>
      </c>
      <c r="D21" s="202">
        <f>'[2]13'!D23</f>
        <v>0</v>
      </c>
      <c r="E21" s="202">
        <f>'[2]13'!E23</f>
        <v>0</v>
      </c>
      <c r="F21" s="15">
        <f t="shared" si="6"/>
        <v>84</v>
      </c>
      <c r="G21" s="201">
        <f>'[2]13'!H23</f>
        <v>35</v>
      </c>
      <c r="H21" s="202">
        <f>'[2]13'!I23</f>
        <v>0</v>
      </c>
      <c r="I21" s="202">
        <f>'[2]13'!J23</f>
        <v>0</v>
      </c>
      <c r="J21" s="202">
        <f>'[2]13'!K23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'[2]13'!B24</f>
        <v>84</v>
      </c>
      <c r="C22" s="202">
        <f>'[2]13'!C24</f>
        <v>0</v>
      </c>
      <c r="D22" s="202">
        <f>'[2]13'!D24</f>
        <v>0</v>
      </c>
      <c r="E22" s="202">
        <f>'[2]13'!E24</f>
        <v>0</v>
      </c>
      <c r="F22" s="15">
        <f t="shared" si="6"/>
        <v>84</v>
      </c>
      <c r="G22" s="201">
        <f>'[2]13'!H24</f>
        <v>35</v>
      </c>
      <c r="H22" s="202">
        <f>'[2]13'!I24</f>
        <v>0</v>
      </c>
      <c r="I22" s="202">
        <f>'[2]13'!J24</f>
        <v>0</v>
      </c>
      <c r="J22" s="202">
        <f>'[2]13'!K24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1">
        <f>'[2]13'!B25</f>
        <v>84</v>
      </c>
      <c r="C23" s="202">
        <f>'[2]13'!C25</f>
        <v>0</v>
      </c>
      <c r="D23" s="202">
        <f>'[2]13'!D25</f>
        <v>0</v>
      </c>
      <c r="E23" s="202">
        <f>'[2]13'!E25</f>
        <v>0</v>
      </c>
      <c r="F23" s="15">
        <f t="shared" si="6"/>
        <v>84</v>
      </c>
      <c r="G23" s="201">
        <f>'[2]13'!H25</f>
        <v>35</v>
      </c>
      <c r="H23" s="202">
        <f>'[2]13'!I25</f>
        <v>0</v>
      </c>
      <c r="I23" s="202">
        <f>'[2]13'!J25</f>
        <v>0</v>
      </c>
      <c r="J23" s="202">
        <f>'[2]13'!K25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1">
        <f>'[2]13'!B26</f>
        <v>84</v>
      </c>
      <c r="C24" s="202">
        <f>'[2]13'!C26</f>
        <v>0</v>
      </c>
      <c r="D24" s="202">
        <f>'[2]13'!D26</f>
        <v>0</v>
      </c>
      <c r="E24" s="202">
        <f>'[2]13'!E26</f>
        <v>0</v>
      </c>
      <c r="F24" s="15">
        <f t="shared" si="6"/>
        <v>84</v>
      </c>
      <c r="G24" s="201">
        <f>'[2]13'!H26</f>
        <v>35</v>
      </c>
      <c r="H24" s="202">
        <f>'[2]13'!I26</f>
        <v>0</v>
      </c>
      <c r="I24" s="202">
        <f>'[2]13'!J26</f>
        <v>0</v>
      </c>
      <c r="J24" s="202">
        <f>'[2]13'!K26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1">
        <f>'[2]13'!B27</f>
        <v>84</v>
      </c>
      <c r="C25" s="202">
        <f>'[2]13'!C27</f>
        <v>0</v>
      </c>
      <c r="D25" s="202">
        <f>'[2]13'!D27</f>
        <v>0</v>
      </c>
      <c r="E25" s="202">
        <f>'[2]13'!E27</f>
        <v>0</v>
      </c>
      <c r="F25" s="15">
        <f t="shared" si="6"/>
        <v>84</v>
      </c>
      <c r="G25" s="201">
        <f>'[2]13'!H27</f>
        <v>35</v>
      </c>
      <c r="H25" s="202">
        <f>'[2]13'!I27</f>
        <v>0</v>
      </c>
      <c r="I25" s="202">
        <f>'[2]13'!J27</f>
        <v>0</v>
      </c>
      <c r="J25" s="202">
        <f>'[2]13'!K27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1">
        <f>'[2]13'!B28</f>
        <v>84</v>
      </c>
      <c r="C26" s="202">
        <f>'[2]13'!C28</f>
        <v>0</v>
      </c>
      <c r="D26" s="202">
        <f>'[2]13'!D28</f>
        <v>0</v>
      </c>
      <c r="E26" s="202">
        <f>'[2]13'!E28</f>
        <v>0</v>
      </c>
      <c r="F26" s="15">
        <f t="shared" si="6"/>
        <v>84</v>
      </c>
      <c r="G26" s="201">
        <f>'[2]13'!H28</f>
        <v>35</v>
      </c>
      <c r="H26" s="202">
        <f>'[2]13'!I28</f>
        <v>0</v>
      </c>
      <c r="I26" s="202">
        <f>'[2]13'!J28</f>
        <v>0</v>
      </c>
      <c r="J26" s="202">
        <f>'[2]13'!K28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1">
        <f>'[2]13'!B29</f>
        <v>84</v>
      </c>
      <c r="C27" s="202">
        <f>'[2]13'!C29</f>
        <v>0</v>
      </c>
      <c r="D27" s="202">
        <f>'[2]13'!D29</f>
        <v>0</v>
      </c>
      <c r="E27" s="202">
        <f>'[2]13'!E29</f>
        <v>0</v>
      </c>
      <c r="F27" s="15">
        <f t="shared" si="6"/>
        <v>84</v>
      </c>
      <c r="G27" s="201">
        <f>'[2]13'!H29</f>
        <v>35</v>
      </c>
      <c r="H27" s="202">
        <f>'[2]13'!I29</f>
        <v>0</v>
      </c>
      <c r="I27" s="202">
        <f>'[2]13'!J29</f>
        <v>0</v>
      </c>
      <c r="J27" s="202">
        <f>'[2]13'!K29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1">
        <f>'[2]13'!B30</f>
        <v>84</v>
      </c>
      <c r="C28" s="202">
        <f>'[2]13'!C30</f>
        <v>0</v>
      </c>
      <c r="D28" s="202">
        <f>'[2]13'!D30</f>
        <v>0</v>
      </c>
      <c r="E28" s="202">
        <f>'[2]13'!E30</f>
        <v>0</v>
      </c>
      <c r="F28" s="15">
        <f t="shared" si="6"/>
        <v>84</v>
      </c>
      <c r="G28" s="201">
        <f>'[2]13'!H30</f>
        <v>35</v>
      </c>
      <c r="H28" s="202">
        <f>'[2]13'!I30</f>
        <v>0</v>
      </c>
      <c r="I28" s="202">
        <f>'[2]13'!J30</f>
        <v>0</v>
      </c>
      <c r="J28" s="202">
        <f>'[2]13'!K30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1">
        <f>'[2]13'!B31</f>
        <v>84</v>
      </c>
      <c r="C29" s="202">
        <f>'[2]13'!C31</f>
        <v>0</v>
      </c>
      <c r="D29" s="202">
        <f>'[2]13'!D31</f>
        <v>0</v>
      </c>
      <c r="E29" s="202">
        <f>'[2]13'!E31</f>
        <v>0</v>
      </c>
      <c r="F29" s="15">
        <f t="shared" si="6"/>
        <v>84</v>
      </c>
      <c r="G29" s="201">
        <f>'[2]13'!H31</f>
        <v>35</v>
      </c>
      <c r="H29" s="202">
        <f>'[2]13'!I31</f>
        <v>0</v>
      </c>
      <c r="I29" s="202">
        <f>'[2]13'!J31</f>
        <v>0</v>
      </c>
      <c r="J29" s="202">
        <f>'[2]13'!K31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1">
        <f>'[2]13'!B32</f>
        <v>84</v>
      </c>
      <c r="C30" s="202">
        <f>'[2]13'!C32</f>
        <v>0</v>
      </c>
      <c r="D30" s="202">
        <f>'[2]13'!D32</f>
        <v>0</v>
      </c>
      <c r="E30" s="202">
        <f>'[2]13'!E32</f>
        <v>0</v>
      </c>
      <c r="F30" s="15">
        <f t="shared" si="6"/>
        <v>84</v>
      </c>
      <c r="G30" s="201">
        <f>'[2]13'!H32</f>
        <v>35</v>
      </c>
      <c r="H30" s="202">
        <f>'[2]13'!I32</f>
        <v>0</v>
      </c>
      <c r="I30" s="202">
        <f>'[2]13'!J32</f>
        <v>0</v>
      </c>
      <c r="J30" s="202">
        <f>'[2]13'!K32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1">
        <f>'[2]13'!B33</f>
        <v>84</v>
      </c>
      <c r="C31" s="202">
        <f>'[2]13'!C33</f>
        <v>0</v>
      </c>
      <c r="D31" s="202">
        <f>'[2]13'!D33</f>
        <v>0</v>
      </c>
      <c r="E31" s="202">
        <f>'[2]13'!E33</f>
        <v>0</v>
      </c>
      <c r="F31" s="15">
        <f t="shared" si="6"/>
        <v>84</v>
      </c>
      <c r="G31" s="201">
        <f>'[2]13'!H33</f>
        <v>35</v>
      </c>
      <c r="H31" s="202">
        <f>'[2]13'!I33</f>
        <v>0</v>
      </c>
      <c r="I31" s="202">
        <f>'[2]13'!J33</f>
        <v>0</v>
      </c>
      <c r="J31" s="202">
        <f>'[2]13'!K33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1">
        <f>'[2]13'!B34</f>
        <v>84</v>
      </c>
      <c r="C32" s="202">
        <f>'[2]13'!C34</f>
        <v>0</v>
      </c>
      <c r="D32" s="202">
        <f>'[2]13'!D34</f>
        <v>0</v>
      </c>
      <c r="E32" s="202">
        <f>'[2]13'!E34</f>
        <v>0</v>
      </c>
      <c r="F32" s="15">
        <f t="shared" si="6"/>
        <v>84</v>
      </c>
      <c r="G32" s="201">
        <f>'[2]13'!H34</f>
        <v>35</v>
      </c>
      <c r="H32" s="202">
        <f>'[2]13'!I34</f>
        <v>0</v>
      </c>
      <c r="I32" s="202">
        <f>'[2]13'!J34</f>
        <v>0</v>
      </c>
      <c r="J32" s="202">
        <f>'[2]13'!K34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1">
        <f>'[2]13'!B35</f>
        <v>84</v>
      </c>
      <c r="C33" s="202">
        <f>'[2]13'!C35</f>
        <v>0</v>
      </c>
      <c r="D33" s="202">
        <f>'[2]13'!D35</f>
        <v>0</v>
      </c>
      <c r="E33" s="202">
        <f>'[2]13'!E35</f>
        <v>0</v>
      </c>
      <c r="F33" s="15">
        <f t="shared" si="6"/>
        <v>84</v>
      </c>
      <c r="G33" s="201">
        <f>'[2]13'!H35</f>
        <v>35</v>
      </c>
      <c r="H33" s="202">
        <f>'[2]13'!I35</f>
        <v>0</v>
      </c>
      <c r="I33" s="202">
        <f>'[2]13'!J35</f>
        <v>0</v>
      </c>
      <c r="J33" s="202">
        <f>'[2]13'!K35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'[2]13'!B36</f>
        <v>84</v>
      </c>
      <c r="C34" s="202">
        <f>'[2]13'!C36</f>
        <v>0</v>
      </c>
      <c r="D34" s="202">
        <f>'[2]13'!D36</f>
        <v>0</v>
      </c>
      <c r="E34" s="202">
        <f>'[2]13'!E36</f>
        <v>0</v>
      </c>
      <c r="F34" s="15">
        <f t="shared" si="6"/>
        <v>84</v>
      </c>
      <c r="G34" s="201">
        <f>'[2]13'!H36</f>
        <v>35</v>
      </c>
      <c r="H34" s="202">
        <f>'[2]13'!I36</f>
        <v>0</v>
      </c>
      <c r="I34" s="202">
        <f>'[2]13'!J36</f>
        <v>0</v>
      </c>
      <c r="J34" s="202">
        <f>'[2]13'!K36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'[2]13'!B37</f>
        <v>84</v>
      </c>
      <c r="C35" s="202">
        <f>'[2]13'!C37</f>
        <v>0</v>
      </c>
      <c r="D35" s="202">
        <f>'[2]13'!D37</f>
        <v>0</v>
      </c>
      <c r="E35" s="202">
        <f>'[2]13'!E37</f>
        <v>0</v>
      </c>
      <c r="F35" s="15">
        <f t="shared" si="6"/>
        <v>84</v>
      </c>
      <c r="G35" s="201">
        <f>'[2]13'!H37</f>
        <v>34</v>
      </c>
      <c r="H35" s="202">
        <f>'[2]13'!I37</f>
        <v>0</v>
      </c>
      <c r="I35" s="202">
        <f>'[2]13'!J37</f>
        <v>0</v>
      </c>
      <c r="J35" s="202">
        <f>'[2]13'!K37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201">
        <f>'[2]13'!B38</f>
        <v>84</v>
      </c>
      <c r="C36" s="202">
        <f>'[2]13'!C38</f>
        <v>0</v>
      </c>
      <c r="D36" s="202">
        <f>'[2]13'!D38</f>
        <v>0</v>
      </c>
      <c r="E36" s="202">
        <f>'[2]13'!E38</f>
        <v>0</v>
      </c>
      <c r="F36" s="15">
        <f t="shared" si="6"/>
        <v>84</v>
      </c>
      <c r="G36" s="201">
        <f>'[2]13'!H38</f>
        <v>34</v>
      </c>
      <c r="H36" s="202">
        <f>'[2]13'!I38</f>
        <v>0</v>
      </c>
      <c r="I36" s="202">
        <f>'[2]13'!J38</f>
        <v>0</v>
      </c>
      <c r="J36" s="202">
        <f>'[2]13'!K38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01">
        <f>'[2]13'!B39</f>
        <v>84</v>
      </c>
      <c r="C37" s="202">
        <f>'[2]13'!C39</f>
        <v>0</v>
      </c>
      <c r="D37" s="202">
        <f>'[2]13'!D39</f>
        <v>0</v>
      </c>
      <c r="E37" s="202">
        <f>'[2]13'!E39</f>
        <v>0</v>
      </c>
      <c r="F37" s="15">
        <f t="shared" si="6"/>
        <v>84</v>
      </c>
      <c r="G37" s="201">
        <f>'[2]13'!H39</f>
        <v>34</v>
      </c>
      <c r="H37" s="202">
        <f>'[2]13'!I39</f>
        <v>0</v>
      </c>
      <c r="I37" s="202">
        <f>'[2]13'!J39</f>
        <v>0</v>
      </c>
      <c r="J37" s="202">
        <f>'[2]13'!K39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201">
        <f>'[2]13'!B40</f>
        <v>84</v>
      </c>
      <c r="C38" s="202">
        <f>'[2]13'!C40</f>
        <v>0</v>
      </c>
      <c r="D38" s="202">
        <f>'[2]13'!D40</f>
        <v>0</v>
      </c>
      <c r="E38" s="202">
        <f>'[2]13'!E40</f>
        <v>0</v>
      </c>
      <c r="F38" s="15">
        <f t="shared" si="6"/>
        <v>84</v>
      </c>
      <c r="G38" s="201">
        <f>'[2]13'!H40</f>
        <v>34</v>
      </c>
      <c r="H38" s="202">
        <f>'[2]13'!I40</f>
        <v>0</v>
      </c>
      <c r="I38" s="202">
        <f>'[2]13'!J40</f>
        <v>0</v>
      </c>
      <c r="J38" s="202">
        <f>'[2]13'!K40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1">
        <f>'[2]13'!B41</f>
        <v>84</v>
      </c>
      <c r="C39" s="202">
        <f>'[2]13'!C41</f>
        <v>0</v>
      </c>
      <c r="D39" s="202">
        <f>'[2]13'!D41</f>
        <v>0</v>
      </c>
      <c r="E39" s="202">
        <f>'[2]13'!E41</f>
        <v>0</v>
      </c>
      <c r="F39" s="15">
        <f t="shared" si="6"/>
        <v>84</v>
      </c>
      <c r="G39" s="201">
        <f>'[2]13'!H41</f>
        <v>34</v>
      </c>
      <c r="H39" s="202">
        <f>'[2]13'!I41</f>
        <v>0</v>
      </c>
      <c r="I39" s="202">
        <f>'[2]13'!J41</f>
        <v>0</v>
      </c>
      <c r="J39" s="202">
        <f>'[2]13'!K41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1">
        <f>'[2]13'!B42</f>
        <v>84</v>
      </c>
      <c r="C40" s="202">
        <f>'[2]13'!C42</f>
        <v>0</v>
      </c>
      <c r="D40" s="202">
        <f>'[2]13'!D42</f>
        <v>0</v>
      </c>
      <c r="E40" s="202">
        <f>'[2]13'!E42</f>
        <v>0</v>
      </c>
      <c r="F40" s="15">
        <f t="shared" si="6"/>
        <v>84</v>
      </c>
      <c r="G40" s="201">
        <f>'[2]13'!H42</f>
        <v>34</v>
      </c>
      <c r="H40" s="202">
        <f>'[2]13'!I42</f>
        <v>0</v>
      </c>
      <c r="I40" s="202">
        <f>'[2]13'!J42</f>
        <v>0</v>
      </c>
      <c r="J40" s="202">
        <f>'[2]13'!K42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1">
        <f>'[2]13'!B43</f>
        <v>84</v>
      </c>
      <c r="C41" s="202">
        <f>'[2]13'!C43</f>
        <v>0</v>
      </c>
      <c r="D41" s="202">
        <f>'[2]13'!D43</f>
        <v>0</v>
      </c>
      <c r="E41" s="202">
        <f>'[2]13'!E43</f>
        <v>0</v>
      </c>
      <c r="F41" s="15">
        <f t="shared" si="6"/>
        <v>84</v>
      </c>
      <c r="G41" s="201">
        <f>'[2]13'!H43</f>
        <v>34</v>
      </c>
      <c r="H41" s="202">
        <f>'[2]13'!I43</f>
        <v>0</v>
      </c>
      <c r="I41" s="202">
        <f>'[2]13'!J43</f>
        <v>0</v>
      </c>
      <c r="J41" s="202">
        <f>'[2]13'!K43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1">
        <f>'[2]13'!B44</f>
        <v>84</v>
      </c>
      <c r="C42" s="202">
        <f>'[2]13'!C44</f>
        <v>0</v>
      </c>
      <c r="D42" s="202">
        <f>'[2]13'!D44</f>
        <v>0</v>
      </c>
      <c r="E42" s="202">
        <f>'[2]13'!E44</f>
        <v>0</v>
      </c>
      <c r="F42" s="15">
        <f t="shared" si="6"/>
        <v>84</v>
      </c>
      <c r="G42" s="201">
        <f>'[2]13'!H44</f>
        <v>34</v>
      </c>
      <c r="H42" s="202">
        <f>'[2]13'!I44</f>
        <v>0</v>
      </c>
      <c r="I42" s="202">
        <f>'[2]13'!J44</f>
        <v>0</v>
      </c>
      <c r="J42" s="202">
        <f>'[2]13'!K44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1">
        <f>'[2]13'!B45</f>
        <v>84</v>
      </c>
      <c r="C43" s="202">
        <f>'[2]13'!C45</f>
        <v>0</v>
      </c>
      <c r="D43" s="202">
        <f>'[2]13'!D45</f>
        <v>0</v>
      </c>
      <c r="E43" s="202">
        <f>'[2]13'!E45</f>
        <v>0</v>
      </c>
      <c r="F43" s="15">
        <f t="shared" si="6"/>
        <v>84</v>
      </c>
      <c r="G43" s="201">
        <f>'[2]13'!H45</f>
        <v>34</v>
      </c>
      <c r="H43" s="202">
        <f>'[2]13'!I45</f>
        <v>0</v>
      </c>
      <c r="I43" s="202">
        <f>'[2]13'!J45</f>
        <v>0</v>
      </c>
      <c r="J43" s="202">
        <f>'[2]13'!K45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1">
        <f>'[2]13'!B46</f>
        <v>84</v>
      </c>
      <c r="C44" s="202">
        <f>'[2]13'!C46</f>
        <v>0</v>
      </c>
      <c r="D44" s="202">
        <f>'[2]13'!D46</f>
        <v>0</v>
      </c>
      <c r="E44" s="202">
        <f>'[2]13'!E46</f>
        <v>0</v>
      </c>
      <c r="F44" s="15">
        <f t="shared" si="6"/>
        <v>84</v>
      </c>
      <c r="G44" s="201">
        <f>'[2]13'!H46</f>
        <v>34</v>
      </c>
      <c r="H44" s="202">
        <f>'[2]13'!I46</f>
        <v>0</v>
      </c>
      <c r="I44" s="202">
        <f>'[2]13'!J46</f>
        <v>0</v>
      </c>
      <c r="J44" s="202">
        <f>'[2]13'!K46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1">
        <f>'[2]13'!B47</f>
        <v>84</v>
      </c>
      <c r="C45" s="202">
        <f>'[2]13'!C47</f>
        <v>0</v>
      </c>
      <c r="D45" s="202">
        <f>'[2]13'!D47</f>
        <v>0</v>
      </c>
      <c r="E45" s="202">
        <f>'[2]13'!E47</f>
        <v>0</v>
      </c>
      <c r="F45" s="15">
        <f t="shared" si="6"/>
        <v>84</v>
      </c>
      <c r="G45" s="201">
        <f>'[2]13'!H47</f>
        <v>35</v>
      </c>
      <c r="H45" s="202">
        <f>'[2]13'!I47</f>
        <v>0</v>
      </c>
      <c r="I45" s="202">
        <f>'[2]13'!J47</f>
        <v>0</v>
      </c>
      <c r="J45" s="202">
        <f>'[2]13'!K47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'[2]13'!B48</f>
        <v>84</v>
      </c>
      <c r="C46" s="202">
        <f>'[2]13'!C48</f>
        <v>0</v>
      </c>
      <c r="D46" s="202">
        <f>'[2]13'!D48</f>
        <v>0</v>
      </c>
      <c r="E46" s="202">
        <f>'[2]13'!E48</f>
        <v>0</v>
      </c>
      <c r="F46" s="15">
        <f t="shared" si="6"/>
        <v>84</v>
      </c>
      <c r="G46" s="201">
        <f>'[2]13'!H48</f>
        <v>35</v>
      </c>
      <c r="H46" s="202">
        <f>'[2]13'!I48</f>
        <v>0</v>
      </c>
      <c r="I46" s="202">
        <f>'[2]13'!J48</f>
        <v>0</v>
      </c>
      <c r="J46" s="202">
        <f>'[2]13'!K48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'[2]13'!B49</f>
        <v>84</v>
      </c>
      <c r="C47" s="202">
        <f>'[2]13'!C49</f>
        <v>0</v>
      </c>
      <c r="D47" s="202">
        <f>'[2]13'!D49</f>
        <v>0</v>
      </c>
      <c r="E47" s="202">
        <f>'[2]13'!E49</f>
        <v>0</v>
      </c>
      <c r="F47" s="15">
        <f t="shared" si="6"/>
        <v>84</v>
      </c>
      <c r="G47" s="201">
        <f>'[2]13'!H49</f>
        <v>35</v>
      </c>
      <c r="H47" s="202">
        <f>'[2]13'!I49</f>
        <v>0</v>
      </c>
      <c r="I47" s="202">
        <f>'[2]13'!J49</f>
        <v>0</v>
      </c>
      <c r="J47" s="202">
        <f>'[2]13'!K49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'[2]13'!B50</f>
        <v>84</v>
      </c>
      <c r="C48" s="202">
        <f>'[2]13'!C50</f>
        <v>0</v>
      </c>
      <c r="D48" s="202">
        <f>'[2]13'!D50</f>
        <v>0</v>
      </c>
      <c r="E48" s="202">
        <f>'[2]13'!E50</f>
        <v>0</v>
      </c>
      <c r="F48" s="15">
        <f t="shared" si="6"/>
        <v>84</v>
      </c>
      <c r="G48" s="201">
        <f>'[2]13'!H50</f>
        <v>35</v>
      </c>
      <c r="H48" s="202">
        <f>'[2]13'!I50</f>
        <v>0</v>
      </c>
      <c r="I48" s="202">
        <f>'[2]13'!J50</f>
        <v>0</v>
      </c>
      <c r="J48" s="202">
        <f>'[2]13'!K50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'[2]13'!B51</f>
        <v>84</v>
      </c>
      <c r="C49" s="202">
        <f>'[2]13'!C51</f>
        <v>0</v>
      </c>
      <c r="D49" s="202">
        <f>'[2]13'!D51</f>
        <v>0</v>
      </c>
      <c r="E49" s="202">
        <f>'[2]13'!E51</f>
        <v>0</v>
      </c>
      <c r="F49" s="15">
        <f t="shared" si="6"/>
        <v>84</v>
      </c>
      <c r="G49" s="201">
        <f>'[2]13'!H51</f>
        <v>35</v>
      </c>
      <c r="H49" s="202">
        <f>'[2]13'!I51</f>
        <v>0</v>
      </c>
      <c r="I49" s="202">
        <f>'[2]13'!J51</f>
        <v>0</v>
      </c>
      <c r="J49" s="202">
        <f>'[2]13'!K51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'[2]13'!B52</f>
        <v>84</v>
      </c>
      <c r="C50" s="202">
        <f>'[2]13'!C52</f>
        <v>0</v>
      </c>
      <c r="D50" s="202">
        <f>'[2]13'!D52</f>
        <v>0</v>
      </c>
      <c r="E50" s="202">
        <f>'[2]13'!E52</f>
        <v>0</v>
      </c>
      <c r="F50" s="15">
        <f t="shared" si="6"/>
        <v>84</v>
      </c>
      <c r="G50" s="201">
        <f>'[2]13'!H52</f>
        <v>35</v>
      </c>
      <c r="H50" s="202">
        <f>'[2]13'!I52</f>
        <v>0</v>
      </c>
      <c r="I50" s="202">
        <f>'[2]13'!J52</f>
        <v>0</v>
      </c>
      <c r="J50" s="202">
        <f>'[2]13'!K52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'[2]13'!B53</f>
        <v>84</v>
      </c>
      <c r="C51" s="202">
        <f>'[2]13'!C53</f>
        <v>0</v>
      </c>
      <c r="D51" s="202">
        <f>'[2]13'!D53</f>
        <v>0</v>
      </c>
      <c r="E51" s="202">
        <f>'[2]13'!E53</f>
        <v>0</v>
      </c>
      <c r="F51" s="15">
        <f t="shared" si="6"/>
        <v>84</v>
      </c>
      <c r="G51" s="201">
        <f>'[2]13'!H53</f>
        <v>34</v>
      </c>
      <c r="H51" s="202">
        <f>'[2]13'!I53</f>
        <v>0</v>
      </c>
      <c r="I51" s="202">
        <f>'[2]13'!J53</f>
        <v>0</v>
      </c>
      <c r="J51" s="202">
        <f>'[2]13'!K53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'[2]13'!B54</f>
        <v>84</v>
      </c>
      <c r="C52" s="202">
        <f>'[2]13'!C54</f>
        <v>0</v>
      </c>
      <c r="D52" s="202">
        <f>'[2]13'!D54</f>
        <v>0</v>
      </c>
      <c r="E52" s="202">
        <f>'[2]13'!E54</f>
        <v>0</v>
      </c>
      <c r="F52" s="15">
        <f t="shared" si="6"/>
        <v>84</v>
      </c>
      <c r="G52" s="201">
        <f>'[2]13'!H54</f>
        <v>34</v>
      </c>
      <c r="H52" s="202">
        <f>'[2]13'!I54</f>
        <v>0</v>
      </c>
      <c r="I52" s="202">
        <f>'[2]13'!J54</f>
        <v>0</v>
      </c>
      <c r="J52" s="202">
        <f>'[2]13'!K54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'[2]13'!B55</f>
        <v>84</v>
      </c>
      <c r="C53" s="202">
        <f>'[2]13'!C55</f>
        <v>0</v>
      </c>
      <c r="D53" s="202">
        <f>'[2]13'!D55</f>
        <v>0</v>
      </c>
      <c r="E53" s="202">
        <f>'[2]13'!E55</f>
        <v>0</v>
      </c>
      <c r="F53" s="15">
        <f t="shared" si="6"/>
        <v>84</v>
      </c>
      <c r="G53" s="201">
        <f>'[2]13'!H55</f>
        <v>34</v>
      </c>
      <c r="H53" s="202">
        <f>'[2]13'!I55</f>
        <v>0</v>
      </c>
      <c r="I53" s="202">
        <f>'[2]13'!J55</f>
        <v>0</v>
      </c>
      <c r="J53" s="202">
        <f>'[2]13'!K55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'[2]13'!B56</f>
        <v>84</v>
      </c>
      <c r="C54" s="202">
        <f>'[2]13'!C56</f>
        <v>0</v>
      </c>
      <c r="D54" s="202">
        <f>'[2]13'!D56</f>
        <v>0</v>
      </c>
      <c r="E54" s="202">
        <f>'[2]13'!E56</f>
        <v>0</v>
      </c>
      <c r="F54" s="15">
        <f t="shared" si="6"/>
        <v>84</v>
      </c>
      <c r="G54" s="201">
        <f>'[2]13'!H56</f>
        <v>34</v>
      </c>
      <c r="H54" s="202">
        <f>'[2]13'!I56</f>
        <v>0</v>
      </c>
      <c r="I54" s="202">
        <f>'[2]13'!J56</f>
        <v>0</v>
      </c>
      <c r="J54" s="202">
        <f>'[2]13'!K56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1">
        <f>'[2]13'!B57</f>
        <v>84</v>
      </c>
      <c r="C55" s="202">
        <f>'[2]13'!C57</f>
        <v>0</v>
      </c>
      <c r="D55" s="202">
        <f>'[2]13'!D57</f>
        <v>0</v>
      </c>
      <c r="E55" s="202">
        <f>'[2]13'!E57</f>
        <v>0</v>
      </c>
      <c r="F55" s="15">
        <f t="shared" si="6"/>
        <v>84</v>
      </c>
      <c r="G55" s="201">
        <f>'[2]13'!H57</f>
        <v>34</v>
      </c>
      <c r="H55" s="202">
        <f>'[2]13'!I57</f>
        <v>0</v>
      </c>
      <c r="I55" s="202">
        <f>'[2]13'!J57</f>
        <v>0</v>
      </c>
      <c r="J55" s="202">
        <f>'[2]13'!K57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1">
        <f>'[2]13'!B58</f>
        <v>84</v>
      </c>
      <c r="C56" s="202">
        <f>'[2]13'!C58</f>
        <v>0</v>
      </c>
      <c r="D56" s="202">
        <f>'[2]13'!D58</f>
        <v>0</v>
      </c>
      <c r="E56" s="202">
        <f>'[2]13'!E58</f>
        <v>0</v>
      </c>
      <c r="F56" s="15">
        <f t="shared" si="6"/>
        <v>84</v>
      </c>
      <c r="G56" s="201">
        <f>'[2]13'!H58</f>
        <v>34</v>
      </c>
      <c r="H56" s="202">
        <f>'[2]13'!I58</f>
        <v>0</v>
      </c>
      <c r="I56" s="202">
        <f>'[2]13'!J58</f>
        <v>0</v>
      </c>
      <c r="J56" s="202">
        <f>'[2]13'!K58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'[2]13'!B59</f>
        <v>84</v>
      </c>
      <c r="C57" s="202">
        <f>'[2]13'!C59</f>
        <v>0</v>
      </c>
      <c r="D57" s="202">
        <f>'[2]13'!D59</f>
        <v>0</v>
      </c>
      <c r="E57" s="202">
        <f>'[2]13'!E59</f>
        <v>0</v>
      </c>
      <c r="F57" s="15">
        <f t="shared" si="6"/>
        <v>84</v>
      </c>
      <c r="G57" s="201">
        <f>'[2]13'!H59</f>
        <v>34</v>
      </c>
      <c r="H57" s="202">
        <f>'[2]13'!I59</f>
        <v>0</v>
      </c>
      <c r="I57" s="202">
        <f>'[2]13'!J59</f>
        <v>0</v>
      </c>
      <c r="J57" s="202">
        <f>'[2]13'!K59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'[2]13'!B60</f>
        <v>84</v>
      </c>
      <c r="C58" s="202">
        <f>'[2]13'!C60</f>
        <v>0</v>
      </c>
      <c r="D58" s="202">
        <f>'[2]13'!D60</f>
        <v>0</v>
      </c>
      <c r="E58" s="202">
        <f>'[2]13'!E60</f>
        <v>0</v>
      </c>
      <c r="F58" s="15">
        <f t="shared" si="6"/>
        <v>84</v>
      </c>
      <c r="G58" s="201">
        <f>'[2]13'!H60</f>
        <v>34</v>
      </c>
      <c r="H58" s="202">
        <f>'[2]13'!I60</f>
        <v>0</v>
      </c>
      <c r="I58" s="202">
        <f>'[2]13'!J60</f>
        <v>0</v>
      </c>
      <c r="J58" s="202">
        <f>'[2]13'!K60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'[2]13'!B61</f>
        <v>84</v>
      </c>
      <c r="C59" s="202">
        <f>'[2]13'!C61</f>
        <v>0</v>
      </c>
      <c r="D59" s="202">
        <f>'[2]13'!D61</f>
        <v>0</v>
      </c>
      <c r="E59" s="202">
        <f>'[2]13'!E61</f>
        <v>0</v>
      </c>
      <c r="F59" s="15">
        <f t="shared" si="6"/>
        <v>84</v>
      </c>
      <c r="G59" s="201">
        <f>'[2]13'!H61</f>
        <v>34</v>
      </c>
      <c r="H59" s="202">
        <f>'[2]13'!I61</f>
        <v>0</v>
      </c>
      <c r="I59" s="202">
        <f>'[2]13'!J61</f>
        <v>0</v>
      </c>
      <c r="J59" s="202">
        <f>'[2]13'!K61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1">
        <f>'[2]13'!B62</f>
        <v>84</v>
      </c>
      <c r="C60" s="202">
        <f>'[2]13'!C62</f>
        <v>0</v>
      </c>
      <c r="D60" s="202">
        <f>'[2]13'!D62</f>
        <v>0</v>
      </c>
      <c r="E60" s="202">
        <f>'[2]13'!E62</f>
        <v>0</v>
      </c>
      <c r="F60" s="15">
        <f t="shared" si="6"/>
        <v>84</v>
      </c>
      <c r="G60" s="201">
        <f>'[2]13'!H62</f>
        <v>34</v>
      </c>
      <c r="H60" s="202">
        <f>'[2]13'!I62</f>
        <v>0</v>
      </c>
      <c r="I60" s="202">
        <f>'[2]13'!J62</f>
        <v>0</v>
      </c>
      <c r="J60" s="202">
        <f>'[2]13'!K62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1">
        <f>'[2]13'!B63</f>
        <v>84</v>
      </c>
      <c r="C61" s="202">
        <f>'[2]13'!C63</f>
        <v>0</v>
      </c>
      <c r="D61" s="202">
        <f>'[2]13'!D63</f>
        <v>0</v>
      </c>
      <c r="E61" s="202">
        <f>'[2]13'!E63</f>
        <v>0</v>
      </c>
      <c r="F61" s="15">
        <f t="shared" si="6"/>
        <v>84</v>
      </c>
      <c r="G61" s="201">
        <f>'[2]13'!H63</f>
        <v>34</v>
      </c>
      <c r="H61" s="202">
        <f>'[2]13'!I63</f>
        <v>0</v>
      </c>
      <c r="I61" s="202">
        <f>'[2]13'!J63</f>
        <v>0</v>
      </c>
      <c r="J61" s="202">
        <f>'[2]13'!K63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'[2]13'!B64</f>
        <v>84</v>
      </c>
      <c r="C62" s="202">
        <f>'[2]13'!C64</f>
        <v>0</v>
      </c>
      <c r="D62" s="202">
        <f>'[2]13'!D64</f>
        <v>0</v>
      </c>
      <c r="E62" s="202">
        <f>'[2]13'!E64</f>
        <v>0</v>
      </c>
      <c r="F62" s="15">
        <f t="shared" si="6"/>
        <v>84</v>
      </c>
      <c r="G62" s="201">
        <f>'[2]13'!H64</f>
        <v>34</v>
      </c>
      <c r="H62" s="202">
        <f>'[2]13'!I64</f>
        <v>0</v>
      </c>
      <c r="I62" s="202">
        <f>'[2]13'!J64</f>
        <v>0</v>
      </c>
      <c r="J62" s="202">
        <f>'[2]13'!K64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'[2]13'!B65</f>
        <v>84</v>
      </c>
      <c r="C63" s="202">
        <f>'[2]13'!C65</f>
        <v>0</v>
      </c>
      <c r="D63" s="202">
        <f>'[2]13'!D65</f>
        <v>0</v>
      </c>
      <c r="E63" s="202">
        <f>'[2]13'!E65</f>
        <v>0</v>
      </c>
      <c r="F63" s="15">
        <f t="shared" si="6"/>
        <v>84</v>
      </c>
      <c r="G63" s="201">
        <f>'[2]13'!H65</f>
        <v>34</v>
      </c>
      <c r="H63" s="202">
        <f>'[2]13'!I65</f>
        <v>0</v>
      </c>
      <c r="I63" s="202">
        <f>'[2]13'!J65</f>
        <v>0</v>
      </c>
      <c r="J63" s="202">
        <f>'[2]13'!K65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1">
        <f>'[2]13'!B66</f>
        <v>84</v>
      </c>
      <c r="C64" s="202">
        <f>'[2]13'!C66</f>
        <v>0</v>
      </c>
      <c r="D64" s="202">
        <f>'[2]13'!D66</f>
        <v>0</v>
      </c>
      <c r="E64" s="202">
        <f>'[2]13'!E66</f>
        <v>0</v>
      </c>
      <c r="F64" s="15">
        <f t="shared" si="6"/>
        <v>84</v>
      </c>
      <c r="G64" s="201">
        <f>'[2]13'!H66</f>
        <v>34</v>
      </c>
      <c r="H64" s="202">
        <f>'[2]13'!I66</f>
        <v>0</v>
      </c>
      <c r="I64" s="202">
        <f>'[2]13'!J66</f>
        <v>0</v>
      </c>
      <c r="J64" s="202">
        <f>'[2]13'!K66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1">
        <f>'[2]13'!B67</f>
        <v>84</v>
      </c>
      <c r="C65" s="202">
        <f>'[2]13'!C67</f>
        <v>0</v>
      </c>
      <c r="D65" s="202">
        <f>'[2]13'!D67</f>
        <v>0</v>
      </c>
      <c r="E65" s="202">
        <f>'[2]13'!E67</f>
        <v>0</v>
      </c>
      <c r="F65" s="15">
        <f t="shared" si="6"/>
        <v>84</v>
      </c>
      <c r="G65" s="201">
        <f>'[2]13'!H67</f>
        <v>34</v>
      </c>
      <c r="H65" s="202">
        <f>'[2]13'!I67</f>
        <v>0</v>
      </c>
      <c r="I65" s="202">
        <f>'[2]13'!J67</f>
        <v>0</v>
      </c>
      <c r="J65" s="202">
        <f>'[2]13'!K67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1">
        <f>'[2]13'!B68</f>
        <v>84</v>
      </c>
      <c r="C66" s="202">
        <f>'[2]13'!C68</f>
        <v>0</v>
      </c>
      <c r="D66" s="202">
        <f>'[2]13'!D68</f>
        <v>0</v>
      </c>
      <c r="E66" s="202">
        <f>'[2]13'!E68</f>
        <v>0</v>
      </c>
      <c r="F66" s="15">
        <f t="shared" si="6"/>
        <v>84</v>
      </c>
      <c r="G66" s="201">
        <f>'[2]13'!H68</f>
        <v>34</v>
      </c>
      <c r="H66" s="202">
        <f>'[2]13'!I68</f>
        <v>0</v>
      </c>
      <c r="I66" s="202">
        <f>'[2]13'!J68</f>
        <v>0</v>
      </c>
      <c r="J66" s="202">
        <f>'[2]13'!K68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1">
        <f>'[2]13'!B69</f>
        <v>84</v>
      </c>
      <c r="C67" s="202">
        <f>'[2]13'!C69</f>
        <v>0</v>
      </c>
      <c r="D67" s="202">
        <f>'[2]13'!D69</f>
        <v>0</v>
      </c>
      <c r="E67" s="202">
        <f>'[2]13'!E69</f>
        <v>0</v>
      </c>
      <c r="F67" s="15">
        <f t="shared" si="6"/>
        <v>84</v>
      </c>
      <c r="G67" s="201">
        <f>'[2]13'!H69</f>
        <v>34</v>
      </c>
      <c r="H67" s="202">
        <f>'[2]13'!I69</f>
        <v>0</v>
      </c>
      <c r="I67" s="202">
        <f>'[2]13'!J69</f>
        <v>0</v>
      </c>
      <c r="J67" s="202">
        <f>'[2]13'!K69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1">
        <f>'[2]13'!B70</f>
        <v>84</v>
      </c>
      <c r="C68" s="202">
        <f>'[2]13'!C70</f>
        <v>0</v>
      </c>
      <c r="D68" s="202">
        <f>'[2]13'!D70</f>
        <v>0</v>
      </c>
      <c r="E68" s="202">
        <f>'[2]13'!E70</f>
        <v>0</v>
      </c>
      <c r="F68" s="15">
        <f t="shared" si="6"/>
        <v>84</v>
      </c>
      <c r="G68" s="201">
        <f>'[2]13'!H70</f>
        <v>34</v>
      </c>
      <c r="H68" s="202">
        <f>'[2]13'!I70</f>
        <v>0</v>
      </c>
      <c r="I68" s="202">
        <f>'[2]13'!J70</f>
        <v>0</v>
      </c>
      <c r="J68" s="202">
        <f>'[2]13'!K70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1">
        <f>'[2]13'!B71</f>
        <v>84</v>
      </c>
      <c r="C69" s="202">
        <f>'[2]13'!C71</f>
        <v>0</v>
      </c>
      <c r="D69" s="202">
        <f>'[2]13'!D71</f>
        <v>0</v>
      </c>
      <c r="E69" s="202">
        <f>'[2]13'!E71</f>
        <v>0</v>
      </c>
      <c r="F69" s="15">
        <f t="shared" ref="F69:F98" si="16">SUM(B69:E69)</f>
        <v>84</v>
      </c>
      <c r="G69" s="201">
        <f>'[2]13'!H71</f>
        <v>34</v>
      </c>
      <c r="H69" s="202">
        <f>'[2]13'!I71</f>
        <v>0</v>
      </c>
      <c r="I69" s="202">
        <f>'[2]13'!J71</f>
        <v>0</v>
      </c>
      <c r="J69" s="202">
        <f>'[2]13'!K71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1">
        <f>'[2]13'!B72</f>
        <v>84</v>
      </c>
      <c r="C70" s="202">
        <f>'[2]13'!C72</f>
        <v>0</v>
      </c>
      <c r="D70" s="202">
        <f>'[2]13'!D72</f>
        <v>0</v>
      </c>
      <c r="E70" s="202">
        <f>'[2]13'!E72</f>
        <v>0</v>
      </c>
      <c r="F70" s="15">
        <f t="shared" si="16"/>
        <v>84</v>
      </c>
      <c r="G70" s="201">
        <f>'[2]13'!H72</f>
        <v>34</v>
      </c>
      <c r="H70" s="202">
        <f>'[2]13'!I72</f>
        <v>0</v>
      </c>
      <c r="I70" s="202">
        <f>'[2]13'!J72</f>
        <v>0</v>
      </c>
      <c r="J70" s="202">
        <f>'[2]13'!K72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1">
        <f>'[2]13'!B73</f>
        <v>84</v>
      </c>
      <c r="C71" s="202">
        <f>'[2]13'!C73</f>
        <v>0</v>
      </c>
      <c r="D71" s="202">
        <f>'[2]13'!D73</f>
        <v>0</v>
      </c>
      <c r="E71" s="202">
        <f>'[2]13'!E73</f>
        <v>0</v>
      </c>
      <c r="F71" s="15">
        <f t="shared" si="16"/>
        <v>84</v>
      </c>
      <c r="G71" s="201">
        <f>'[2]13'!H73</f>
        <v>34</v>
      </c>
      <c r="H71" s="202">
        <f>'[2]13'!I73</f>
        <v>0</v>
      </c>
      <c r="I71" s="202">
        <f>'[2]13'!J73</f>
        <v>0</v>
      </c>
      <c r="J71" s="202">
        <f>'[2]13'!K73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1">
        <f>'[2]13'!B74</f>
        <v>84</v>
      </c>
      <c r="C72" s="202">
        <f>'[2]13'!C74</f>
        <v>0</v>
      </c>
      <c r="D72" s="202">
        <f>'[2]13'!D74</f>
        <v>0</v>
      </c>
      <c r="E72" s="202">
        <f>'[2]13'!E74</f>
        <v>0</v>
      </c>
      <c r="F72" s="15">
        <f t="shared" si="16"/>
        <v>84</v>
      </c>
      <c r="G72" s="201">
        <f>'[2]13'!H74</f>
        <v>34</v>
      </c>
      <c r="H72" s="202">
        <f>'[2]13'!I74</f>
        <v>0</v>
      </c>
      <c r="I72" s="202">
        <f>'[2]13'!J74</f>
        <v>0</v>
      </c>
      <c r="J72" s="202">
        <f>'[2]13'!K74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1">
        <f>'[2]13'!B75</f>
        <v>84</v>
      </c>
      <c r="C73" s="202">
        <f>'[2]13'!C75</f>
        <v>0</v>
      </c>
      <c r="D73" s="202">
        <f>'[2]13'!D75</f>
        <v>0</v>
      </c>
      <c r="E73" s="202">
        <f>'[2]13'!E75</f>
        <v>0</v>
      </c>
      <c r="F73" s="15">
        <f t="shared" si="16"/>
        <v>84</v>
      </c>
      <c r="G73" s="201">
        <f>'[2]13'!H75</f>
        <v>34</v>
      </c>
      <c r="H73" s="202">
        <f>'[2]13'!I75</f>
        <v>0</v>
      </c>
      <c r="I73" s="202">
        <f>'[2]13'!J75</f>
        <v>0</v>
      </c>
      <c r="J73" s="202">
        <f>'[2]13'!K75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1">
        <f>'[2]13'!B76</f>
        <v>84</v>
      </c>
      <c r="C74" s="202">
        <f>'[2]13'!C76</f>
        <v>0</v>
      </c>
      <c r="D74" s="202">
        <f>'[2]13'!D76</f>
        <v>0</v>
      </c>
      <c r="E74" s="202">
        <f>'[2]13'!E76</f>
        <v>0</v>
      </c>
      <c r="F74" s="15">
        <f t="shared" si="16"/>
        <v>84</v>
      </c>
      <c r="G74" s="201">
        <f>'[2]13'!H76</f>
        <v>34</v>
      </c>
      <c r="H74" s="202">
        <f>'[2]13'!I76</f>
        <v>0</v>
      </c>
      <c r="I74" s="202">
        <f>'[2]13'!J76</f>
        <v>0</v>
      </c>
      <c r="J74" s="202">
        <f>'[2]13'!K76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1">
        <f>'[2]13'!B77</f>
        <v>84</v>
      </c>
      <c r="C75" s="202">
        <f>'[2]13'!C77</f>
        <v>0</v>
      </c>
      <c r="D75" s="202">
        <f>'[2]13'!D77</f>
        <v>0</v>
      </c>
      <c r="E75" s="202">
        <f>'[2]13'!E77</f>
        <v>0</v>
      </c>
      <c r="F75" s="15">
        <f t="shared" si="16"/>
        <v>84</v>
      </c>
      <c r="G75" s="201">
        <f>'[2]13'!H77</f>
        <v>34</v>
      </c>
      <c r="H75" s="202">
        <f>'[2]13'!I77</f>
        <v>0</v>
      </c>
      <c r="I75" s="202">
        <f>'[2]13'!J77</f>
        <v>0</v>
      </c>
      <c r="J75" s="202">
        <f>'[2]13'!K77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'[2]13'!B78</f>
        <v>84</v>
      </c>
      <c r="C76" s="202">
        <f>'[2]13'!C78</f>
        <v>0</v>
      </c>
      <c r="D76" s="202">
        <f>'[2]13'!D78</f>
        <v>0</v>
      </c>
      <c r="E76" s="202">
        <f>'[2]13'!E78</f>
        <v>0</v>
      </c>
      <c r="F76" s="15">
        <f t="shared" si="16"/>
        <v>84</v>
      </c>
      <c r="G76" s="201">
        <f>'[2]13'!H78</f>
        <v>34</v>
      </c>
      <c r="H76" s="202">
        <f>'[2]13'!I78</f>
        <v>0</v>
      </c>
      <c r="I76" s="202">
        <f>'[2]13'!J78</f>
        <v>0</v>
      </c>
      <c r="J76" s="202">
        <f>'[2]13'!K78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'[2]13'!B79</f>
        <v>84</v>
      </c>
      <c r="C77" s="202">
        <f>'[2]13'!C79</f>
        <v>0</v>
      </c>
      <c r="D77" s="202">
        <f>'[2]13'!D79</f>
        <v>0</v>
      </c>
      <c r="E77" s="202">
        <f>'[2]13'!E79</f>
        <v>0</v>
      </c>
      <c r="F77" s="15">
        <f t="shared" si="16"/>
        <v>84</v>
      </c>
      <c r="G77" s="201">
        <f>'[2]13'!H79</f>
        <v>34</v>
      </c>
      <c r="H77" s="202">
        <f>'[2]13'!I79</f>
        <v>0</v>
      </c>
      <c r="I77" s="202">
        <f>'[2]13'!J79</f>
        <v>0</v>
      </c>
      <c r="J77" s="202">
        <f>'[2]13'!K79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'[2]13'!B80</f>
        <v>84</v>
      </c>
      <c r="C78" s="202">
        <f>'[2]13'!C80</f>
        <v>0</v>
      </c>
      <c r="D78" s="202">
        <f>'[2]13'!D80</f>
        <v>0</v>
      </c>
      <c r="E78" s="202">
        <f>'[2]13'!E80</f>
        <v>0</v>
      </c>
      <c r="F78" s="15">
        <f t="shared" si="16"/>
        <v>84</v>
      </c>
      <c r="G78" s="201">
        <f>'[2]13'!H80</f>
        <v>34</v>
      </c>
      <c r="H78" s="202">
        <f>'[2]13'!I80</f>
        <v>0</v>
      </c>
      <c r="I78" s="202">
        <f>'[2]13'!J80</f>
        <v>0</v>
      </c>
      <c r="J78" s="202">
        <f>'[2]13'!K80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'[2]13'!B81</f>
        <v>84</v>
      </c>
      <c r="C79" s="202">
        <f>'[2]13'!C81</f>
        <v>0</v>
      </c>
      <c r="D79" s="202">
        <f>'[2]13'!D81</f>
        <v>0</v>
      </c>
      <c r="E79" s="202">
        <f>'[2]13'!E81</f>
        <v>0</v>
      </c>
      <c r="F79" s="15">
        <f t="shared" si="16"/>
        <v>84</v>
      </c>
      <c r="G79" s="201">
        <f>'[2]13'!H81</f>
        <v>34</v>
      </c>
      <c r="H79" s="202">
        <f>'[2]13'!I81</f>
        <v>0</v>
      </c>
      <c r="I79" s="202">
        <f>'[2]13'!J81</f>
        <v>0</v>
      </c>
      <c r="J79" s="202">
        <f>'[2]13'!K81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'[2]13'!B82</f>
        <v>84</v>
      </c>
      <c r="C80" s="202">
        <f>'[2]13'!C82</f>
        <v>0</v>
      </c>
      <c r="D80" s="202">
        <f>'[2]13'!D82</f>
        <v>0</v>
      </c>
      <c r="E80" s="202">
        <f>'[2]13'!E82</f>
        <v>0</v>
      </c>
      <c r="F80" s="15">
        <f t="shared" si="16"/>
        <v>84</v>
      </c>
      <c r="G80" s="201">
        <f>'[2]13'!H82</f>
        <v>34</v>
      </c>
      <c r="H80" s="202">
        <f>'[2]13'!I82</f>
        <v>0</v>
      </c>
      <c r="I80" s="202">
        <f>'[2]13'!J82</f>
        <v>0</v>
      </c>
      <c r="J80" s="202">
        <f>'[2]13'!K82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'[2]13'!B83</f>
        <v>84</v>
      </c>
      <c r="C81" s="202">
        <f>'[2]13'!C83</f>
        <v>0</v>
      </c>
      <c r="D81" s="202">
        <f>'[2]13'!D83</f>
        <v>0</v>
      </c>
      <c r="E81" s="202">
        <f>'[2]13'!E83</f>
        <v>0</v>
      </c>
      <c r="F81" s="15">
        <f t="shared" si="16"/>
        <v>84</v>
      </c>
      <c r="G81" s="201">
        <f>'[2]13'!H83</f>
        <v>34</v>
      </c>
      <c r="H81" s="202">
        <f>'[2]13'!I83</f>
        <v>0</v>
      </c>
      <c r="I81" s="202">
        <f>'[2]13'!J83</f>
        <v>0</v>
      </c>
      <c r="J81" s="202">
        <f>'[2]13'!K83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'[2]13'!B84</f>
        <v>84</v>
      </c>
      <c r="C82" s="202">
        <f>'[2]13'!C84</f>
        <v>0</v>
      </c>
      <c r="D82" s="202">
        <f>'[2]13'!D84</f>
        <v>0</v>
      </c>
      <c r="E82" s="202">
        <f>'[2]13'!E84</f>
        <v>0</v>
      </c>
      <c r="F82" s="15">
        <f t="shared" si="16"/>
        <v>84</v>
      </c>
      <c r="G82" s="201">
        <f>'[2]13'!H84</f>
        <v>34</v>
      </c>
      <c r="H82" s="202">
        <f>'[2]13'!I84</f>
        <v>0</v>
      </c>
      <c r="I82" s="202">
        <f>'[2]13'!J84</f>
        <v>0</v>
      </c>
      <c r="J82" s="202">
        <f>'[2]13'!K84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'[2]13'!B85</f>
        <v>84</v>
      </c>
      <c r="C83" s="202">
        <f>'[2]13'!C85</f>
        <v>0</v>
      </c>
      <c r="D83" s="202">
        <f>'[2]13'!D85</f>
        <v>0</v>
      </c>
      <c r="E83" s="202">
        <f>'[2]13'!E85</f>
        <v>0</v>
      </c>
      <c r="F83" s="15">
        <f t="shared" si="16"/>
        <v>84</v>
      </c>
      <c r="G83" s="201">
        <f>'[2]13'!H85</f>
        <v>34</v>
      </c>
      <c r="H83" s="202">
        <f>'[2]13'!I85</f>
        <v>0</v>
      </c>
      <c r="I83" s="202">
        <f>'[2]13'!J85</f>
        <v>0</v>
      </c>
      <c r="J83" s="202">
        <f>'[2]13'!K85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'[2]13'!B86</f>
        <v>84</v>
      </c>
      <c r="C84" s="202">
        <f>'[2]13'!C86</f>
        <v>0</v>
      </c>
      <c r="D84" s="202">
        <f>'[2]13'!D86</f>
        <v>0</v>
      </c>
      <c r="E84" s="202">
        <f>'[2]13'!E86</f>
        <v>0</v>
      </c>
      <c r="F84" s="15">
        <f t="shared" si="16"/>
        <v>84</v>
      </c>
      <c r="G84" s="201">
        <f>'[2]13'!H86</f>
        <v>34</v>
      </c>
      <c r="H84" s="202">
        <f>'[2]13'!I86</f>
        <v>0</v>
      </c>
      <c r="I84" s="202">
        <f>'[2]13'!J86</f>
        <v>0</v>
      </c>
      <c r="J84" s="202">
        <f>'[2]13'!K86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'[2]13'!B87</f>
        <v>84</v>
      </c>
      <c r="C85" s="202">
        <f>'[2]13'!C87</f>
        <v>0</v>
      </c>
      <c r="D85" s="202">
        <f>'[2]13'!D87</f>
        <v>0</v>
      </c>
      <c r="E85" s="202">
        <f>'[2]13'!E87</f>
        <v>0</v>
      </c>
      <c r="F85" s="15">
        <f t="shared" si="16"/>
        <v>84</v>
      </c>
      <c r="G85" s="201">
        <f>'[2]13'!H87</f>
        <v>34</v>
      </c>
      <c r="H85" s="202">
        <f>'[2]13'!I87</f>
        <v>0</v>
      </c>
      <c r="I85" s="202">
        <f>'[2]13'!J87</f>
        <v>0</v>
      </c>
      <c r="J85" s="202">
        <f>'[2]13'!K87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'[2]13'!B88</f>
        <v>84</v>
      </c>
      <c r="C86" s="202">
        <f>'[2]13'!C88</f>
        <v>0</v>
      </c>
      <c r="D86" s="202">
        <f>'[2]13'!D88</f>
        <v>0</v>
      </c>
      <c r="E86" s="202">
        <f>'[2]13'!E88</f>
        <v>0</v>
      </c>
      <c r="F86" s="15">
        <f t="shared" si="16"/>
        <v>84</v>
      </c>
      <c r="G86" s="201">
        <f>'[2]13'!H88</f>
        <v>34</v>
      </c>
      <c r="H86" s="202">
        <f>'[2]13'!I88</f>
        <v>0</v>
      </c>
      <c r="I86" s="202">
        <f>'[2]13'!J88</f>
        <v>0</v>
      </c>
      <c r="J86" s="202">
        <f>'[2]13'!K88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1">
        <f>'[2]13'!B89</f>
        <v>84</v>
      </c>
      <c r="C87" s="202">
        <f>'[2]13'!C89</f>
        <v>0</v>
      </c>
      <c r="D87" s="202">
        <f>'[2]13'!D89</f>
        <v>0</v>
      </c>
      <c r="E87" s="202">
        <f>'[2]13'!E89</f>
        <v>0</v>
      </c>
      <c r="F87" s="15">
        <f t="shared" si="16"/>
        <v>84</v>
      </c>
      <c r="G87" s="201">
        <f>'[2]13'!H89</f>
        <v>34</v>
      </c>
      <c r="H87" s="202">
        <f>'[2]13'!I89</f>
        <v>0</v>
      </c>
      <c r="I87" s="202">
        <f>'[2]13'!J89</f>
        <v>0</v>
      </c>
      <c r="J87" s="202">
        <f>'[2]13'!K89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1">
        <f>'[2]13'!B90</f>
        <v>84</v>
      </c>
      <c r="C88" s="202">
        <f>'[2]13'!C90</f>
        <v>0</v>
      </c>
      <c r="D88" s="202">
        <f>'[2]13'!D90</f>
        <v>0</v>
      </c>
      <c r="E88" s="202">
        <f>'[2]13'!E90</f>
        <v>0</v>
      </c>
      <c r="F88" s="15">
        <f t="shared" si="16"/>
        <v>84</v>
      </c>
      <c r="G88" s="201">
        <f>'[2]13'!H90</f>
        <v>34</v>
      </c>
      <c r="H88" s="202">
        <f>'[2]13'!I90</f>
        <v>0</v>
      </c>
      <c r="I88" s="202">
        <f>'[2]13'!J90</f>
        <v>0</v>
      </c>
      <c r="J88" s="202">
        <f>'[2]13'!K90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1">
        <f>'[2]13'!B91</f>
        <v>84</v>
      </c>
      <c r="C89" s="202">
        <f>'[2]13'!C91</f>
        <v>0</v>
      </c>
      <c r="D89" s="202">
        <f>'[2]13'!D91</f>
        <v>0</v>
      </c>
      <c r="E89" s="202">
        <f>'[2]13'!E91</f>
        <v>0</v>
      </c>
      <c r="F89" s="15">
        <f t="shared" si="16"/>
        <v>84</v>
      </c>
      <c r="G89" s="201">
        <f>'[2]13'!H91</f>
        <v>34</v>
      </c>
      <c r="H89" s="202">
        <f>'[2]13'!I91</f>
        <v>0</v>
      </c>
      <c r="I89" s="202">
        <f>'[2]13'!J91</f>
        <v>0</v>
      </c>
      <c r="J89" s="202">
        <f>'[2]13'!K91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1">
        <f>'[2]13'!B92</f>
        <v>84</v>
      </c>
      <c r="C90" s="202">
        <f>'[2]13'!C92</f>
        <v>0</v>
      </c>
      <c r="D90" s="202">
        <f>'[2]13'!D92</f>
        <v>0</v>
      </c>
      <c r="E90" s="202">
        <f>'[2]13'!E92</f>
        <v>0</v>
      </c>
      <c r="F90" s="15">
        <f t="shared" si="16"/>
        <v>84</v>
      </c>
      <c r="G90" s="201">
        <f>'[2]13'!H92</f>
        <v>34</v>
      </c>
      <c r="H90" s="202">
        <f>'[2]13'!I92</f>
        <v>0</v>
      </c>
      <c r="I90" s="202">
        <f>'[2]13'!J92</f>
        <v>0</v>
      </c>
      <c r="J90" s="202">
        <f>'[2]13'!K92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1">
        <f>'[2]13'!B93</f>
        <v>84</v>
      </c>
      <c r="C91" s="202">
        <f>'[2]13'!C93</f>
        <v>0</v>
      </c>
      <c r="D91" s="202">
        <f>'[2]13'!D93</f>
        <v>0</v>
      </c>
      <c r="E91" s="202">
        <f>'[2]13'!E93</f>
        <v>0</v>
      </c>
      <c r="F91" s="15">
        <f t="shared" si="16"/>
        <v>84</v>
      </c>
      <c r="G91" s="201">
        <f>'[2]13'!H93</f>
        <v>34</v>
      </c>
      <c r="H91" s="202">
        <f>'[2]13'!I93</f>
        <v>0</v>
      </c>
      <c r="I91" s="202">
        <f>'[2]13'!J93</f>
        <v>0</v>
      </c>
      <c r="J91" s="202">
        <f>'[2]13'!K93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1">
        <f>'[2]13'!B94</f>
        <v>84</v>
      </c>
      <c r="C92" s="202">
        <f>'[2]13'!C94</f>
        <v>0</v>
      </c>
      <c r="D92" s="202">
        <f>'[2]13'!D94</f>
        <v>0</v>
      </c>
      <c r="E92" s="202">
        <f>'[2]13'!E94</f>
        <v>0</v>
      </c>
      <c r="F92" s="15">
        <f t="shared" si="16"/>
        <v>84</v>
      </c>
      <c r="G92" s="201">
        <f>'[2]13'!H94</f>
        <v>34</v>
      </c>
      <c r="H92" s="202">
        <f>'[2]13'!I94</f>
        <v>0</v>
      </c>
      <c r="I92" s="202">
        <f>'[2]13'!J94</f>
        <v>0</v>
      </c>
      <c r="J92" s="202">
        <f>'[2]13'!K94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1">
        <f>'[2]13'!B95</f>
        <v>84</v>
      </c>
      <c r="C93" s="202">
        <f>'[2]13'!C95</f>
        <v>0</v>
      </c>
      <c r="D93" s="202">
        <f>'[2]13'!D95</f>
        <v>0</v>
      </c>
      <c r="E93" s="202">
        <f>'[2]13'!E95</f>
        <v>0</v>
      </c>
      <c r="F93" s="15">
        <f t="shared" si="16"/>
        <v>84</v>
      </c>
      <c r="G93" s="201">
        <f>'[2]13'!H95</f>
        <v>34</v>
      </c>
      <c r="H93" s="202">
        <f>'[2]13'!I95</f>
        <v>0</v>
      </c>
      <c r="I93" s="202">
        <f>'[2]13'!J95</f>
        <v>0</v>
      </c>
      <c r="J93" s="202">
        <f>'[2]13'!K95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1">
        <f>'[2]13'!B96</f>
        <v>84</v>
      </c>
      <c r="C94" s="202">
        <f>'[2]13'!C96</f>
        <v>0</v>
      </c>
      <c r="D94" s="202">
        <f>'[2]13'!D96</f>
        <v>0</v>
      </c>
      <c r="E94" s="202">
        <f>'[2]13'!E96</f>
        <v>0</v>
      </c>
      <c r="F94" s="15">
        <f t="shared" si="16"/>
        <v>84</v>
      </c>
      <c r="G94" s="201">
        <f>'[2]13'!H96</f>
        <v>34</v>
      </c>
      <c r="H94" s="202">
        <f>'[2]13'!I96</f>
        <v>0</v>
      </c>
      <c r="I94" s="202">
        <f>'[2]13'!J96</f>
        <v>0</v>
      </c>
      <c r="J94" s="202">
        <f>'[2]13'!K96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1">
        <f>'[2]13'!B97</f>
        <v>84</v>
      </c>
      <c r="C95" s="202">
        <f>'[2]13'!C97</f>
        <v>0</v>
      </c>
      <c r="D95" s="202">
        <f>'[2]13'!D97</f>
        <v>0</v>
      </c>
      <c r="E95" s="202">
        <f>'[2]13'!E97</f>
        <v>0</v>
      </c>
      <c r="F95" s="15">
        <f t="shared" si="16"/>
        <v>84</v>
      </c>
      <c r="G95" s="201">
        <f>'[2]13'!H97</f>
        <v>34</v>
      </c>
      <c r="H95" s="202">
        <f>'[2]13'!I97</f>
        <v>0</v>
      </c>
      <c r="I95" s="202">
        <f>'[2]13'!J97</f>
        <v>0</v>
      </c>
      <c r="J95" s="202">
        <f>'[2]13'!K97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1">
        <f>'[2]13'!B98</f>
        <v>84</v>
      </c>
      <c r="C96" s="202">
        <f>'[2]13'!C98</f>
        <v>0</v>
      </c>
      <c r="D96" s="202">
        <f>'[2]13'!D98</f>
        <v>0</v>
      </c>
      <c r="E96" s="202">
        <f>'[2]13'!E98</f>
        <v>0</v>
      </c>
      <c r="F96" s="15">
        <f t="shared" si="16"/>
        <v>84</v>
      </c>
      <c r="G96" s="201">
        <f>'[2]13'!H98</f>
        <v>34</v>
      </c>
      <c r="H96" s="202">
        <f>'[2]13'!I98</f>
        <v>0</v>
      </c>
      <c r="I96" s="202">
        <f>'[2]13'!J98</f>
        <v>0</v>
      </c>
      <c r="J96" s="202">
        <f>'[2]13'!K98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1">
        <f>'[2]13'!B99</f>
        <v>84</v>
      </c>
      <c r="C97" s="202">
        <f>'[2]13'!C99</f>
        <v>0</v>
      </c>
      <c r="D97" s="202">
        <f>'[2]13'!D99</f>
        <v>0</v>
      </c>
      <c r="E97" s="202">
        <f>'[2]13'!E99</f>
        <v>0</v>
      </c>
      <c r="F97" s="15">
        <f t="shared" si="16"/>
        <v>84</v>
      </c>
      <c r="G97" s="201">
        <f>'[2]13'!H99</f>
        <v>34</v>
      </c>
      <c r="H97" s="202">
        <f>'[2]13'!I99</f>
        <v>0</v>
      </c>
      <c r="I97" s="202">
        <f>'[2]13'!J99</f>
        <v>0</v>
      </c>
      <c r="J97" s="202">
        <f>'[2]13'!K99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1">
        <f>'[2]13'!B100</f>
        <v>84</v>
      </c>
      <c r="C98" s="202">
        <f>'[2]13'!C100</f>
        <v>0</v>
      </c>
      <c r="D98" s="202">
        <f>'[2]13'!D100</f>
        <v>0</v>
      </c>
      <c r="E98" s="202">
        <f>'[2]13'!E100</f>
        <v>0</v>
      </c>
      <c r="F98" s="15">
        <f t="shared" si="16"/>
        <v>84</v>
      </c>
      <c r="G98" s="201">
        <f>'[2]13'!H100</f>
        <v>34</v>
      </c>
      <c r="H98" s="202">
        <f>'[2]13'!I100</f>
        <v>0</v>
      </c>
      <c r="I98" s="202">
        <f>'[2]13'!J100</f>
        <v>0</v>
      </c>
      <c r="J98" s="202">
        <f>'[2]13'!K100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0.82374999999999998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0.82374999999999998</v>
      </c>
      <c r="L99" s="171">
        <f t="shared" si="17"/>
        <v>2.4E-2</v>
      </c>
      <c r="M99" s="171">
        <f t="shared" si="17"/>
        <v>0.81144999999999967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0.81144999999999967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44786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374</v>
      </c>
      <c r="BO1" s="229"/>
      <c r="BP1" s="230" t="s">
        <v>373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940</v>
      </c>
      <c r="G3" s="16">
        <f>'[3]13'!G5</f>
        <v>0</v>
      </c>
      <c r="H3" s="17">
        <f>SUM(B3:G3)</f>
        <v>1260</v>
      </c>
      <c r="I3" s="15">
        <f>'[3]13'!J5</f>
        <v>300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300</v>
      </c>
      <c r="P3" s="18">
        <f>frq!C3</f>
        <v>1</v>
      </c>
      <c r="Q3" s="15">
        <f t="shared" ref="Q3:V18" si="0">IF($P3=1,I3,IF(AND($P3=0.985,I3&gt;0.985*B3),B3*0.985,IF(AND($P3=0.965,I3&gt;0.965*B3),0.965*B3,I3)))</f>
        <v>300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300</v>
      </c>
      <c r="X3" s="8">
        <f>AW3</f>
        <v>30.19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30.19</v>
      </c>
      <c r="AE3" s="8">
        <f>BD3</f>
        <v>30.19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30.19</v>
      </c>
      <c r="AL3" s="8">
        <f t="shared" ref="AL3:AQ18" si="3">Q3-X3-AE3</f>
        <v>239.62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239.62</v>
      </c>
      <c r="AT3" s="8">
        <v>30.19</v>
      </c>
      <c r="AU3" s="8">
        <v>30.19</v>
      </c>
      <c r="AW3" s="204">
        <v>30.19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30.19</v>
      </c>
      <c r="BD3" s="204">
        <v>30.19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30.19</v>
      </c>
      <c r="BL3" s="8">
        <f>AT3</f>
        <v>30.19</v>
      </c>
      <c r="BM3" s="8">
        <f>AU3</f>
        <v>30.19</v>
      </c>
      <c r="BN3" s="8">
        <f>BC3</f>
        <v>30.19</v>
      </c>
      <c r="BO3" s="8">
        <f>BJ3</f>
        <v>30.19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940</v>
      </c>
      <c r="G4" s="16">
        <f>'[3]13'!G6</f>
        <v>0</v>
      </c>
      <c r="H4" s="17">
        <f>SUM(B4:G4)</f>
        <v>1260</v>
      </c>
      <c r="I4" s="15">
        <f>'[3]13'!J6</f>
        <v>300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30.19</v>
      </c>
      <c r="AE4" s="8">
        <f t="shared" ref="AE4:AE67" si="11">BD4</f>
        <v>30.19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30.19</v>
      </c>
      <c r="AL4" s="8">
        <f t="shared" si="3"/>
        <v>239.62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239.62</v>
      </c>
      <c r="AT4" s="8">
        <v>30.19</v>
      </c>
      <c r="AU4" s="8">
        <v>30.19</v>
      </c>
      <c r="AW4" s="204">
        <v>30.19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30.19</v>
      </c>
      <c r="BD4" s="204">
        <v>30.19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30.19</v>
      </c>
      <c r="BL4" s="8">
        <f t="shared" ref="BL4:BL67" si="21">AT4</f>
        <v>30.19</v>
      </c>
      <c r="BM4" s="8">
        <f t="shared" ref="BM4:BM67" si="22">AU4</f>
        <v>30.19</v>
      </c>
      <c r="BN4" s="8">
        <f t="shared" ref="BN4:BN67" si="23">BC4</f>
        <v>30.19</v>
      </c>
      <c r="BO4" s="8">
        <f t="shared" ref="BO4:BO67" si="24">BJ4</f>
        <v>30.19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940</v>
      </c>
      <c r="G5" s="16">
        <f>'[3]13'!G7</f>
        <v>0</v>
      </c>
      <c r="H5" s="17">
        <f t="shared" ref="H5:H68" si="27">SUM(B5:G5)</f>
        <v>1260</v>
      </c>
      <c r="I5" s="15">
        <f>'[3]13'!J7</f>
        <v>300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30.19</v>
      </c>
      <c r="AE5" s="8">
        <f t="shared" si="11"/>
        <v>30.19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30.19</v>
      </c>
      <c r="AL5" s="8">
        <f t="shared" si="3"/>
        <v>239.62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239.62</v>
      </c>
      <c r="AT5" s="8">
        <v>30.19</v>
      </c>
      <c r="AU5" s="8">
        <v>30.19</v>
      </c>
      <c r="AW5" s="204">
        <v>30.19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30.19</v>
      </c>
      <c r="BD5" s="204">
        <v>30.19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30.19</v>
      </c>
      <c r="BL5" s="8">
        <f t="shared" si="21"/>
        <v>30.19</v>
      </c>
      <c r="BM5" s="8">
        <f t="shared" si="22"/>
        <v>30.19</v>
      </c>
      <c r="BN5" s="8">
        <f t="shared" si="23"/>
        <v>30.19</v>
      </c>
      <c r="BO5" s="8">
        <f t="shared" si="24"/>
        <v>30.19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940</v>
      </c>
      <c r="G6" s="16">
        <f>'[3]13'!G8</f>
        <v>0</v>
      </c>
      <c r="H6" s="17">
        <f t="shared" si="27"/>
        <v>1260</v>
      </c>
      <c r="I6" s="15">
        <f>'[3]13'!J8</f>
        <v>300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30.19</v>
      </c>
      <c r="AE6" s="8">
        <f t="shared" si="11"/>
        <v>30.19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30.19</v>
      </c>
      <c r="AL6" s="8">
        <f t="shared" si="3"/>
        <v>239.62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239.62</v>
      </c>
      <c r="AT6" s="8">
        <v>30.19</v>
      </c>
      <c r="AU6" s="8">
        <v>30.19</v>
      </c>
      <c r="AW6" s="204">
        <v>30.19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30.19</v>
      </c>
      <c r="BD6" s="204">
        <v>30.19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30.19</v>
      </c>
      <c r="BL6" s="8">
        <f t="shared" si="21"/>
        <v>30.19</v>
      </c>
      <c r="BM6" s="8">
        <f t="shared" si="22"/>
        <v>30.19</v>
      </c>
      <c r="BN6" s="8">
        <f t="shared" si="23"/>
        <v>30.19</v>
      </c>
      <c r="BO6" s="8">
        <f t="shared" si="24"/>
        <v>30.19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940</v>
      </c>
      <c r="G7" s="16">
        <f>'[3]13'!G9</f>
        <v>0</v>
      </c>
      <c r="H7" s="17">
        <f t="shared" si="27"/>
        <v>1260</v>
      </c>
      <c r="I7" s="15">
        <f>'[3]13'!J9</f>
        <v>300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30.19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30.19</v>
      </c>
      <c r="AE7" s="8">
        <f t="shared" si="11"/>
        <v>30.19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30.19</v>
      </c>
      <c r="AL7" s="8">
        <f t="shared" si="3"/>
        <v>239.62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239.62</v>
      </c>
      <c r="AT7" s="8">
        <v>30.19</v>
      </c>
      <c r="AU7" s="8">
        <v>30.19</v>
      </c>
      <c r="AW7" s="204">
        <v>30.19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30.19</v>
      </c>
      <c r="BD7" s="204">
        <v>30.19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30.19</v>
      </c>
      <c r="BL7" s="8">
        <f t="shared" si="21"/>
        <v>30.19</v>
      </c>
      <c r="BM7" s="8">
        <f t="shared" si="22"/>
        <v>30.19</v>
      </c>
      <c r="BN7" s="8">
        <f t="shared" si="23"/>
        <v>30.19</v>
      </c>
      <c r="BO7" s="8">
        <f t="shared" si="24"/>
        <v>30.19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940</v>
      </c>
      <c r="G8" s="16">
        <f>'[3]13'!G10</f>
        <v>0</v>
      </c>
      <c r="H8" s="17">
        <f t="shared" si="27"/>
        <v>1260</v>
      </c>
      <c r="I8" s="15">
        <f>'[3]13'!J10</f>
        <v>300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300</v>
      </c>
      <c r="P8" s="18">
        <f>frq!C8</f>
        <v>1</v>
      </c>
      <c r="Q8" s="15">
        <f t="shared" si="29"/>
        <v>300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</v>
      </c>
      <c r="X8" s="8">
        <f t="shared" si="4"/>
        <v>30.19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30.19</v>
      </c>
      <c r="AE8" s="8">
        <f t="shared" si="11"/>
        <v>30.19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30.19</v>
      </c>
      <c r="AL8" s="8">
        <f t="shared" si="3"/>
        <v>239.62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239.62</v>
      </c>
      <c r="AT8" s="8">
        <v>30.19</v>
      </c>
      <c r="AU8" s="8">
        <v>30.19</v>
      </c>
      <c r="AW8" s="204">
        <v>30.19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30.19</v>
      </c>
      <c r="BD8" s="204">
        <v>30.19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30.19</v>
      </c>
      <c r="BL8" s="8">
        <f t="shared" si="21"/>
        <v>30.19</v>
      </c>
      <c r="BM8" s="8">
        <f t="shared" si="22"/>
        <v>30.19</v>
      </c>
      <c r="BN8" s="8">
        <f t="shared" si="23"/>
        <v>30.19</v>
      </c>
      <c r="BO8" s="8">
        <f t="shared" si="24"/>
        <v>30.19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940</v>
      </c>
      <c r="G9" s="16">
        <f>'[3]13'!G11</f>
        <v>0</v>
      </c>
      <c r="H9" s="17">
        <f t="shared" si="27"/>
        <v>1260</v>
      </c>
      <c r="I9" s="15">
        <f>'[3]13'!J11</f>
        <v>300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300</v>
      </c>
      <c r="P9" s="18">
        <f>frq!C9</f>
        <v>1</v>
      </c>
      <c r="Q9" s="15">
        <f t="shared" si="29"/>
        <v>300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300</v>
      </c>
      <c r="X9" s="8">
        <f t="shared" si="4"/>
        <v>30.19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30.19</v>
      </c>
      <c r="AE9" s="8">
        <f t="shared" si="11"/>
        <v>30.19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30.19</v>
      </c>
      <c r="AL9" s="8">
        <f t="shared" si="3"/>
        <v>239.62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239.62</v>
      </c>
      <c r="AT9" s="8">
        <v>30.19</v>
      </c>
      <c r="AU9" s="8">
        <v>30.19</v>
      </c>
      <c r="AW9" s="204">
        <v>30.19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30.19</v>
      </c>
      <c r="BD9" s="204">
        <v>30.19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30.19</v>
      </c>
      <c r="BL9" s="8">
        <f t="shared" si="21"/>
        <v>30.19</v>
      </c>
      <c r="BM9" s="8">
        <f t="shared" si="22"/>
        <v>30.19</v>
      </c>
      <c r="BN9" s="8">
        <f t="shared" si="23"/>
        <v>30.19</v>
      </c>
      <c r="BO9" s="8">
        <f t="shared" si="24"/>
        <v>30.19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940</v>
      </c>
      <c r="G10" s="16">
        <f>'[3]13'!G12</f>
        <v>0</v>
      </c>
      <c r="H10" s="17">
        <f t="shared" si="27"/>
        <v>1260</v>
      </c>
      <c r="I10" s="15">
        <f>'[3]13'!J12</f>
        <v>300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300</v>
      </c>
      <c r="P10" s="18">
        <f>frq!C10</f>
        <v>1</v>
      </c>
      <c r="Q10" s="15">
        <f t="shared" si="29"/>
        <v>300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300</v>
      </c>
      <c r="X10" s="8">
        <f t="shared" si="4"/>
        <v>30.19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30.19</v>
      </c>
      <c r="AE10" s="8">
        <f t="shared" si="11"/>
        <v>30.19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30.19</v>
      </c>
      <c r="AL10" s="8">
        <f t="shared" si="3"/>
        <v>239.62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239.62</v>
      </c>
      <c r="AT10" s="8">
        <v>31.16</v>
      </c>
      <c r="AU10" s="8">
        <v>31.16</v>
      </c>
      <c r="AW10" s="204">
        <v>30.19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30.19</v>
      </c>
      <c r="BD10" s="204">
        <v>30.19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30.19</v>
      </c>
      <c r="BL10" s="8">
        <f t="shared" si="21"/>
        <v>31.16</v>
      </c>
      <c r="BM10" s="8">
        <f t="shared" si="22"/>
        <v>31.16</v>
      </c>
      <c r="BN10" s="8">
        <f t="shared" si="23"/>
        <v>30.19</v>
      </c>
      <c r="BO10" s="8">
        <f t="shared" si="24"/>
        <v>30.19</v>
      </c>
      <c r="BP10" s="182">
        <f t="shared" si="25"/>
        <v>0.96999999999999886</v>
      </c>
      <c r="BQ10" s="182">
        <f t="shared" si="26"/>
        <v>0.96999999999999886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940</v>
      </c>
      <c r="G11" s="16">
        <f>'[3]13'!G13</f>
        <v>0</v>
      </c>
      <c r="H11" s="17">
        <f t="shared" si="27"/>
        <v>1260</v>
      </c>
      <c r="I11" s="15">
        <f>'[3]13'!J13</f>
        <v>305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30.69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30.69</v>
      </c>
      <c r="AE11" s="8">
        <f t="shared" si="11"/>
        <v>30.69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30.69</v>
      </c>
      <c r="AL11" s="8">
        <f t="shared" si="3"/>
        <v>243.62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243.62</v>
      </c>
      <c r="AT11" s="8">
        <v>31.68</v>
      </c>
      <c r="AU11" s="8">
        <v>31.68</v>
      </c>
      <c r="AW11" s="204">
        <v>30.69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30.69</v>
      </c>
      <c r="BD11" s="204">
        <v>30.69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30.69</v>
      </c>
      <c r="BL11" s="8">
        <f t="shared" si="21"/>
        <v>31.68</v>
      </c>
      <c r="BM11" s="8">
        <f t="shared" si="22"/>
        <v>31.68</v>
      </c>
      <c r="BN11" s="8">
        <f t="shared" si="23"/>
        <v>30.69</v>
      </c>
      <c r="BO11" s="8">
        <f t="shared" si="24"/>
        <v>30.69</v>
      </c>
      <c r="BP11" s="182">
        <f t="shared" si="25"/>
        <v>0.98999999999999844</v>
      </c>
      <c r="BQ11" s="182">
        <f t="shared" si="26"/>
        <v>0.98999999999999844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940</v>
      </c>
      <c r="G12" s="16">
        <f>'[3]13'!G14</f>
        <v>0</v>
      </c>
      <c r="H12" s="17">
        <f t="shared" si="27"/>
        <v>1260</v>
      </c>
      <c r="I12" s="15">
        <f>'[3]13'!J14</f>
        <v>305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31.68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31.68</v>
      </c>
      <c r="AE12" s="8">
        <f t="shared" si="11"/>
        <v>31.68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31.68</v>
      </c>
      <c r="AL12" s="8">
        <f t="shared" si="3"/>
        <v>241.64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241.64</v>
      </c>
      <c r="AT12" s="8">
        <v>31.68</v>
      </c>
      <c r="AU12" s="8">
        <v>31.68</v>
      </c>
      <c r="AW12" s="204">
        <v>31.68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31.68</v>
      </c>
      <c r="BD12" s="204">
        <v>31.68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31.68</v>
      </c>
      <c r="BL12" s="8">
        <f t="shared" si="21"/>
        <v>31.68</v>
      </c>
      <c r="BM12" s="8">
        <f t="shared" si="22"/>
        <v>31.68</v>
      </c>
      <c r="BN12" s="8">
        <f t="shared" si="23"/>
        <v>31.68</v>
      </c>
      <c r="BO12" s="8">
        <f t="shared" si="24"/>
        <v>31.68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940</v>
      </c>
      <c r="G13" s="16">
        <f>'[3]13'!G15</f>
        <v>0</v>
      </c>
      <c r="H13" s="17">
        <f t="shared" si="27"/>
        <v>1260</v>
      </c>
      <c r="I13" s="15">
        <f>'[3]13'!J15</f>
        <v>305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31.68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31.68</v>
      </c>
      <c r="AE13" s="8">
        <f t="shared" si="11"/>
        <v>31.68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31.68</v>
      </c>
      <c r="AL13" s="8">
        <f t="shared" si="3"/>
        <v>241.64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241.64</v>
      </c>
      <c r="AT13" s="8">
        <v>31.68</v>
      </c>
      <c r="AU13" s="8">
        <v>31.68</v>
      </c>
      <c r="AW13" s="204">
        <v>31.68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31.68</v>
      </c>
      <c r="BD13" s="204">
        <v>31.68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31.68</v>
      </c>
      <c r="BL13" s="8">
        <f t="shared" si="21"/>
        <v>31.68</v>
      </c>
      <c r="BM13" s="8">
        <f t="shared" si="22"/>
        <v>31.68</v>
      </c>
      <c r="BN13" s="8">
        <f t="shared" si="23"/>
        <v>31.68</v>
      </c>
      <c r="BO13" s="8">
        <f t="shared" si="24"/>
        <v>31.68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940</v>
      </c>
      <c r="G14" s="16">
        <f>'[3]13'!G16</f>
        <v>0</v>
      </c>
      <c r="H14" s="17">
        <f t="shared" si="27"/>
        <v>1260</v>
      </c>
      <c r="I14" s="15">
        <f>'[3]13'!J16</f>
        <v>305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305</v>
      </c>
      <c r="P14" s="18">
        <f>frq!C14</f>
        <v>1</v>
      </c>
      <c r="Q14" s="15">
        <f t="shared" si="29"/>
        <v>305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305</v>
      </c>
      <c r="X14" s="8">
        <f t="shared" si="4"/>
        <v>31.68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31.68</v>
      </c>
      <c r="AE14" s="8">
        <f t="shared" si="11"/>
        <v>31.68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31.68</v>
      </c>
      <c r="AL14" s="8">
        <f t="shared" si="3"/>
        <v>241.64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241.64</v>
      </c>
      <c r="AT14" s="8">
        <v>31.68</v>
      </c>
      <c r="AU14" s="8">
        <v>31.68</v>
      </c>
      <c r="AW14" s="204">
        <v>31.68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31.68</v>
      </c>
      <c r="BD14" s="204">
        <v>31.68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31.68</v>
      </c>
      <c r="BL14" s="8">
        <f t="shared" si="21"/>
        <v>31.68</v>
      </c>
      <c r="BM14" s="8">
        <f t="shared" si="22"/>
        <v>31.68</v>
      </c>
      <c r="BN14" s="8">
        <f t="shared" si="23"/>
        <v>31.68</v>
      </c>
      <c r="BO14" s="8">
        <f t="shared" si="24"/>
        <v>31.68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940</v>
      </c>
      <c r="G15" s="16">
        <f>'[3]13'!G17</f>
        <v>0</v>
      </c>
      <c r="H15" s="17">
        <f t="shared" si="27"/>
        <v>1260</v>
      </c>
      <c r="I15" s="15">
        <f>'[3]13'!J17</f>
        <v>305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305</v>
      </c>
      <c r="P15" s="18">
        <f>frq!C15</f>
        <v>1</v>
      </c>
      <c r="Q15" s="15">
        <f t="shared" si="29"/>
        <v>305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305</v>
      </c>
      <c r="X15" s="8">
        <f t="shared" si="4"/>
        <v>31.68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31.68</v>
      </c>
      <c r="AE15" s="8">
        <f t="shared" si="11"/>
        <v>31.68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31.68</v>
      </c>
      <c r="AL15" s="8">
        <f t="shared" si="3"/>
        <v>241.64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241.64</v>
      </c>
      <c r="AT15" s="8">
        <v>31.68</v>
      </c>
      <c r="AU15" s="8">
        <v>31.68</v>
      </c>
      <c r="AW15" s="204">
        <v>31.68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31.68</v>
      </c>
      <c r="BD15" s="204">
        <v>31.68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31.68</v>
      </c>
      <c r="BL15" s="8">
        <f t="shared" si="21"/>
        <v>31.68</v>
      </c>
      <c r="BM15" s="8">
        <f t="shared" si="22"/>
        <v>31.68</v>
      </c>
      <c r="BN15" s="8">
        <f t="shared" si="23"/>
        <v>31.68</v>
      </c>
      <c r="BO15" s="8">
        <f t="shared" si="24"/>
        <v>31.68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940</v>
      </c>
      <c r="G16" s="16">
        <f>'[3]13'!G18</f>
        <v>0</v>
      </c>
      <c r="H16" s="17">
        <f t="shared" si="27"/>
        <v>1260</v>
      </c>
      <c r="I16" s="15">
        <f>'[3]13'!J18</f>
        <v>305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305</v>
      </c>
      <c r="P16" s="18">
        <f>frq!C16</f>
        <v>1</v>
      </c>
      <c r="Q16" s="15">
        <f t="shared" si="29"/>
        <v>305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305</v>
      </c>
      <c r="X16" s="8">
        <f t="shared" si="4"/>
        <v>31.68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31.68</v>
      </c>
      <c r="AE16" s="8">
        <f t="shared" si="11"/>
        <v>31.68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31.68</v>
      </c>
      <c r="AL16" s="8">
        <f t="shared" si="3"/>
        <v>241.64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241.64</v>
      </c>
      <c r="AT16" s="8">
        <v>31.68</v>
      </c>
      <c r="AU16" s="8">
        <v>31.68</v>
      </c>
      <c r="AW16" s="204">
        <v>31.68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31.68</v>
      </c>
      <c r="BD16" s="204">
        <v>31.68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31.68</v>
      </c>
      <c r="BL16" s="8">
        <f t="shared" si="21"/>
        <v>31.68</v>
      </c>
      <c r="BM16" s="8">
        <f t="shared" si="22"/>
        <v>31.68</v>
      </c>
      <c r="BN16" s="8">
        <f t="shared" si="23"/>
        <v>31.68</v>
      </c>
      <c r="BO16" s="8">
        <f t="shared" si="24"/>
        <v>31.68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940</v>
      </c>
      <c r="G17" s="16">
        <f>'[3]13'!G19</f>
        <v>0</v>
      </c>
      <c r="H17" s="17">
        <f t="shared" si="27"/>
        <v>1260</v>
      </c>
      <c r="I17" s="15">
        <f>'[3]13'!J19</f>
        <v>305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305</v>
      </c>
      <c r="P17" s="18">
        <f>frq!C17</f>
        <v>1</v>
      </c>
      <c r="Q17" s="15">
        <f t="shared" si="29"/>
        <v>305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305</v>
      </c>
      <c r="X17" s="8">
        <f t="shared" si="4"/>
        <v>31.68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31.68</v>
      </c>
      <c r="AE17" s="8">
        <f t="shared" si="11"/>
        <v>31.68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31.68</v>
      </c>
      <c r="AL17" s="8">
        <f t="shared" si="3"/>
        <v>241.64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241.64</v>
      </c>
      <c r="AT17" s="8">
        <v>31.68</v>
      </c>
      <c r="AU17" s="8">
        <v>31.68</v>
      </c>
      <c r="AW17" s="204">
        <v>31.68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31.68</v>
      </c>
      <c r="BD17" s="204">
        <v>31.68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31.68</v>
      </c>
      <c r="BL17" s="8">
        <f t="shared" si="21"/>
        <v>31.68</v>
      </c>
      <c r="BM17" s="8">
        <f t="shared" si="22"/>
        <v>31.68</v>
      </c>
      <c r="BN17" s="8">
        <f t="shared" si="23"/>
        <v>31.68</v>
      </c>
      <c r="BO17" s="8">
        <f t="shared" si="24"/>
        <v>31.68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940</v>
      </c>
      <c r="G18" s="16">
        <f>'[3]13'!G20</f>
        <v>0</v>
      </c>
      <c r="H18" s="17">
        <f t="shared" si="27"/>
        <v>1260</v>
      </c>
      <c r="I18" s="15">
        <f>'[3]13'!J20</f>
        <v>305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305</v>
      </c>
      <c r="P18" s="18">
        <f>frq!C18</f>
        <v>1</v>
      </c>
      <c r="Q18" s="15">
        <f t="shared" si="29"/>
        <v>305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305</v>
      </c>
      <c r="X18" s="8">
        <f t="shared" si="4"/>
        <v>31.68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31.68</v>
      </c>
      <c r="AE18" s="8">
        <f t="shared" si="11"/>
        <v>31.68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31.68</v>
      </c>
      <c r="AL18" s="8">
        <f t="shared" si="3"/>
        <v>241.64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241.64</v>
      </c>
      <c r="AT18" s="8">
        <v>31.68</v>
      </c>
      <c r="AU18" s="8">
        <v>31.68</v>
      </c>
      <c r="AW18" s="204">
        <v>31.68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31.68</v>
      </c>
      <c r="BD18" s="204">
        <v>31.68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31.68</v>
      </c>
      <c r="BL18" s="8">
        <f t="shared" si="21"/>
        <v>31.68</v>
      </c>
      <c r="BM18" s="8">
        <f t="shared" si="22"/>
        <v>31.68</v>
      </c>
      <c r="BN18" s="8">
        <f t="shared" si="23"/>
        <v>31.68</v>
      </c>
      <c r="BO18" s="8">
        <f t="shared" si="24"/>
        <v>31.68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940</v>
      </c>
      <c r="G19" s="16">
        <f>'[3]13'!G21</f>
        <v>0</v>
      </c>
      <c r="H19" s="17">
        <f t="shared" si="27"/>
        <v>1260</v>
      </c>
      <c r="I19" s="15">
        <f>'[3]13'!J21</f>
        <v>305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305</v>
      </c>
      <c r="P19" s="18">
        <f>frq!C19</f>
        <v>1</v>
      </c>
      <c r="Q19" s="15">
        <f t="shared" si="29"/>
        <v>305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305</v>
      </c>
      <c r="X19" s="8">
        <f t="shared" si="4"/>
        <v>31.68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31.68</v>
      </c>
      <c r="AE19" s="8">
        <f t="shared" si="11"/>
        <v>31.68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31.68</v>
      </c>
      <c r="AL19" s="8">
        <f t="shared" ref="AL19:AQ61" si="31">Q19-X19-AE19</f>
        <v>241.64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241.64</v>
      </c>
      <c r="AT19" s="8">
        <v>31.68</v>
      </c>
      <c r="AU19" s="8">
        <v>31.68</v>
      </c>
      <c r="AW19" s="204">
        <v>31.68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31.68</v>
      </c>
      <c r="BD19" s="204">
        <v>31.68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31.68</v>
      </c>
      <c r="BL19" s="8">
        <f t="shared" si="21"/>
        <v>31.68</v>
      </c>
      <c r="BM19" s="8">
        <f t="shared" si="22"/>
        <v>31.68</v>
      </c>
      <c r="BN19" s="8">
        <f t="shared" si="23"/>
        <v>31.68</v>
      </c>
      <c r="BO19" s="8">
        <f t="shared" si="24"/>
        <v>31.68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940</v>
      </c>
      <c r="G20" s="16">
        <f>'[3]13'!G22</f>
        <v>0</v>
      </c>
      <c r="H20" s="17">
        <f t="shared" si="27"/>
        <v>1260</v>
      </c>
      <c r="I20" s="15">
        <f>'[3]13'!J22</f>
        <v>305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305</v>
      </c>
      <c r="P20" s="18">
        <f>frq!C20</f>
        <v>1</v>
      </c>
      <c r="Q20" s="15">
        <f t="shared" si="29"/>
        <v>305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305</v>
      </c>
      <c r="X20" s="8">
        <f t="shared" si="4"/>
        <v>31.68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31.68</v>
      </c>
      <c r="AE20" s="8">
        <f t="shared" si="11"/>
        <v>31.68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31.68</v>
      </c>
      <c r="AL20" s="8">
        <f t="shared" si="31"/>
        <v>241.64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241.64</v>
      </c>
      <c r="AT20" s="8">
        <v>31.68</v>
      </c>
      <c r="AU20" s="8">
        <v>31.68</v>
      </c>
      <c r="AW20" s="204">
        <v>31.68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31.68</v>
      </c>
      <c r="BD20" s="204">
        <v>31.68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31.68</v>
      </c>
      <c r="BL20" s="8">
        <f t="shared" si="21"/>
        <v>31.68</v>
      </c>
      <c r="BM20" s="8">
        <f t="shared" si="22"/>
        <v>31.68</v>
      </c>
      <c r="BN20" s="8">
        <f t="shared" si="23"/>
        <v>31.68</v>
      </c>
      <c r="BO20" s="8">
        <f t="shared" si="24"/>
        <v>31.68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940</v>
      </c>
      <c r="G21" s="16">
        <f>'[3]13'!G23</f>
        <v>0</v>
      </c>
      <c r="H21" s="17">
        <f t="shared" si="27"/>
        <v>1260</v>
      </c>
      <c r="I21" s="15">
        <f>'[3]13'!J23</f>
        <v>305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305</v>
      </c>
      <c r="P21" s="18">
        <f>frq!C21</f>
        <v>1</v>
      </c>
      <c r="Q21" s="15">
        <f t="shared" si="29"/>
        <v>305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305</v>
      </c>
      <c r="X21" s="8">
        <f t="shared" si="4"/>
        <v>31.68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31.68</v>
      </c>
      <c r="AE21" s="8">
        <f t="shared" si="11"/>
        <v>31.68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31.68</v>
      </c>
      <c r="AL21" s="8">
        <f t="shared" si="31"/>
        <v>241.64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241.64</v>
      </c>
      <c r="AT21" s="8">
        <v>31.68</v>
      </c>
      <c r="AU21" s="8">
        <v>31.68</v>
      </c>
      <c r="AW21" s="204">
        <v>31.68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31.68</v>
      </c>
      <c r="BD21" s="204">
        <v>31.68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31.68</v>
      </c>
      <c r="BL21" s="8">
        <f t="shared" si="21"/>
        <v>31.68</v>
      </c>
      <c r="BM21" s="8">
        <f t="shared" si="22"/>
        <v>31.68</v>
      </c>
      <c r="BN21" s="8">
        <f t="shared" si="23"/>
        <v>31.68</v>
      </c>
      <c r="BO21" s="8">
        <f t="shared" si="24"/>
        <v>31.68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940</v>
      </c>
      <c r="G22" s="16">
        <f>'[3]13'!G24</f>
        <v>0</v>
      </c>
      <c r="H22" s="17">
        <f t="shared" si="27"/>
        <v>1260</v>
      </c>
      <c r="I22" s="15">
        <f>'[3]13'!J24</f>
        <v>305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305</v>
      </c>
      <c r="P22" s="18">
        <f>frq!C22</f>
        <v>1</v>
      </c>
      <c r="Q22" s="15">
        <f t="shared" si="29"/>
        <v>305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305</v>
      </c>
      <c r="X22" s="8">
        <f t="shared" si="4"/>
        <v>31.68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31.68</v>
      </c>
      <c r="AE22" s="8">
        <f t="shared" si="11"/>
        <v>31.68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31.68</v>
      </c>
      <c r="AL22" s="8">
        <f t="shared" si="31"/>
        <v>241.64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241.64</v>
      </c>
      <c r="AT22" s="8">
        <v>31.68</v>
      </c>
      <c r="AU22" s="8">
        <v>31.68</v>
      </c>
      <c r="AW22" s="204">
        <v>31.68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31.68</v>
      </c>
      <c r="BD22" s="204">
        <v>31.68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31.68</v>
      </c>
      <c r="BL22" s="8">
        <f t="shared" si="21"/>
        <v>31.68</v>
      </c>
      <c r="BM22" s="8">
        <f t="shared" si="22"/>
        <v>31.68</v>
      </c>
      <c r="BN22" s="8">
        <f t="shared" si="23"/>
        <v>31.68</v>
      </c>
      <c r="BO22" s="8">
        <f t="shared" si="24"/>
        <v>31.68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940</v>
      </c>
      <c r="G23" s="16">
        <f>'[3]13'!G25</f>
        <v>0</v>
      </c>
      <c r="H23" s="17">
        <f t="shared" si="27"/>
        <v>1260</v>
      </c>
      <c r="I23" s="15">
        <f>'[3]13'!J25</f>
        <v>305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305</v>
      </c>
      <c r="P23" s="18">
        <f>frq!C23</f>
        <v>1</v>
      </c>
      <c r="Q23" s="15">
        <f t="shared" si="29"/>
        <v>305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305</v>
      </c>
      <c r="X23" s="8">
        <f t="shared" si="4"/>
        <v>31.68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31.68</v>
      </c>
      <c r="AE23" s="8">
        <f t="shared" si="11"/>
        <v>31.68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31.68</v>
      </c>
      <c r="AL23" s="8">
        <f t="shared" si="31"/>
        <v>241.64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241.64</v>
      </c>
      <c r="AT23" s="8">
        <v>31.68</v>
      </c>
      <c r="AU23" s="8">
        <v>31.68</v>
      </c>
      <c r="AW23" s="204">
        <v>31.68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31.68</v>
      </c>
      <c r="BD23" s="204">
        <v>31.68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31.68</v>
      </c>
      <c r="BL23" s="8">
        <f t="shared" si="21"/>
        <v>31.68</v>
      </c>
      <c r="BM23" s="8">
        <f t="shared" si="22"/>
        <v>31.68</v>
      </c>
      <c r="BN23" s="8">
        <f t="shared" si="23"/>
        <v>31.68</v>
      </c>
      <c r="BO23" s="8">
        <f t="shared" si="24"/>
        <v>31.68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940</v>
      </c>
      <c r="G24" s="16">
        <f>'[3]13'!G26</f>
        <v>0</v>
      </c>
      <c r="H24" s="17">
        <f t="shared" si="27"/>
        <v>1260</v>
      </c>
      <c r="I24" s="15">
        <f>'[3]13'!J26</f>
        <v>305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305</v>
      </c>
      <c r="P24" s="18">
        <f>frq!C24</f>
        <v>1</v>
      </c>
      <c r="Q24" s="15">
        <f t="shared" si="29"/>
        <v>305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305</v>
      </c>
      <c r="X24" s="8">
        <f t="shared" si="4"/>
        <v>30.69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30.69</v>
      </c>
      <c r="AE24" s="8">
        <f t="shared" si="11"/>
        <v>30.69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30.69</v>
      </c>
      <c r="AL24" s="8">
        <f t="shared" si="31"/>
        <v>243.62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243.62</v>
      </c>
      <c r="AT24" s="8">
        <v>30.69</v>
      </c>
      <c r="AU24" s="8">
        <v>30.69</v>
      </c>
      <c r="AW24" s="204">
        <v>30.69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30.69</v>
      </c>
      <c r="BD24" s="204">
        <v>30.69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30.69</v>
      </c>
      <c r="BL24" s="8">
        <f t="shared" si="21"/>
        <v>30.69</v>
      </c>
      <c r="BM24" s="8">
        <f t="shared" si="22"/>
        <v>30.69</v>
      </c>
      <c r="BN24" s="8">
        <f t="shared" si="23"/>
        <v>30.69</v>
      </c>
      <c r="BO24" s="8">
        <f t="shared" si="24"/>
        <v>30.69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940</v>
      </c>
      <c r="G25" s="16">
        <f>'[3]13'!G27</f>
        <v>0</v>
      </c>
      <c r="H25" s="17">
        <f t="shared" si="27"/>
        <v>1260</v>
      </c>
      <c r="I25" s="15">
        <f>'[3]13'!J27</f>
        <v>305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305</v>
      </c>
      <c r="P25" s="18">
        <f>frq!C25</f>
        <v>1</v>
      </c>
      <c r="Q25" s="15">
        <f t="shared" si="29"/>
        <v>305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305</v>
      </c>
      <c r="X25" s="8">
        <f t="shared" si="4"/>
        <v>30.69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30.69</v>
      </c>
      <c r="AE25" s="8">
        <f t="shared" si="11"/>
        <v>30.69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30.69</v>
      </c>
      <c r="AL25" s="8">
        <f t="shared" si="31"/>
        <v>243.62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243.62</v>
      </c>
      <c r="AT25" s="8">
        <v>30.69</v>
      </c>
      <c r="AU25" s="8">
        <v>30.69</v>
      </c>
      <c r="AW25" s="204">
        <v>30.69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30.69</v>
      </c>
      <c r="BD25" s="204">
        <v>30.69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30.69</v>
      </c>
      <c r="BL25" s="8">
        <f t="shared" si="21"/>
        <v>30.69</v>
      </c>
      <c r="BM25" s="8">
        <f t="shared" si="22"/>
        <v>30.69</v>
      </c>
      <c r="BN25" s="8">
        <f t="shared" si="23"/>
        <v>30.69</v>
      </c>
      <c r="BO25" s="8">
        <f t="shared" si="24"/>
        <v>30.69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940</v>
      </c>
      <c r="G26" s="16">
        <f>'[3]13'!G28</f>
        <v>0</v>
      </c>
      <c r="H26" s="17">
        <f t="shared" si="27"/>
        <v>1260</v>
      </c>
      <c r="I26" s="15">
        <f>'[3]13'!J28</f>
        <v>305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305</v>
      </c>
      <c r="P26" s="18">
        <f>frq!C26</f>
        <v>1</v>
      </c>
      <c r="Q26" s="15">
        <f t="shared" si="29"/>
        <v>305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305</v>
      </c>
      <c r="X26" s="8">
        <f t="shared" si="4"/>
        <v>30.69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30.69</v>
      </c>
      <c r="AE26" s="8">
        <f t="shared" si="11"/>
        <v>30.69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30.69</v>
      </c>
      <c r="AL26" s="8">
        <f t="shared" si="31"/>
        <v>243.62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243.62</v>
      </c>
      <c r="AT26" s="8">
        <v>30.69</v>
      </c>
      <c r="AU26" s="8">
        <v>30.69</v>
      </c>
      <c r="AW26" s="204">
        <v>30.69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30.69</v>
      </c>
      <c r="BD26" s="204">
        <v>30.69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30.69</v>
      </c>
      <c r="BL26" s="8">
        <f t="shared" si="21"/>
        <v>30.69</v>
      </c>
      <c r="BM26" s="8">
        <f t="shared" si="22"/>
        <v>30.69</v>
      </c>
      <c r="BN26" s="8">
        <f t="shared" si="23"/>
        <v>30.69</v>
      </c>
      <c r="BO26" s="8">
        <f t="shared" si="24"/>
        <v>30.69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940</v>
      </c>
      <c r="G27" s="16">
        <f>'[3]13'!G29</f>
        <v>0</v>
      </c>
      <c r="H27" s="17">
        <f t="shared" si="27"/>
        <v>1260</v>
      </c>
      <c r="I27" s="15">
        <f>'[3]13'!J29</f>
        <v>305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305</v>
      </c>
      <c r="P27" s="18">
        <f>frq!C27</f>
        <v>1</v>
      </c>
      <c r="Q27" s="15">
        <f t="shared" si="29"/>
        <v>305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305</v>
      </c>
      <c r="X27" s="8">
        <f t="shared" si="4"/>
        <v>30.69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30.69</v>
      </c>
      <c r="AE27" s="8">
        <f t="shared" si="11"/>
        <v>30.69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30.69</v>
      </c>
      <c r="AL27" s="8">
        <f t="shared" si="31"/>
        <v>243.62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243.62</v>
      </c>
      <c r="AT27" s="8">
        <v>30.69</v>
      </c>
      <c r="AU27" s="8">
        <v>30.69</v>
      </c>
      <c r="AW27" s="204">
        <v>30.69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30.69</v>
      </c>
      <c r="BD27" s="204">
        <v>30.69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30.69</v>
      </c>
      <c r="BL27" s="8">
        <f t="shared" si="21"/>
        <v>30.69</v>
      </c>
      <c r="BM27" s="8">
        <f t="shared" si="22"/>
        <v>30.69</v>
      </c>
      <c r="BN27" s="8">
        <f t="shared" si="23"/>
        <v>30.69</v>
      </c>
      <c r="BO27" s="8">
        <f t="shared" si="24"/>
        <v>30.69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940</v>
      </c>
      <c r="G28" s="16">
        <f>'[3]13'!G30</f>
        <v>0</v>
      </c>
      <c r="H28" s="17">
        <f t="shared" si="27"/>
        <v>1260</v>
      </c>
      <c r="I28" s="15">
        <f>'[3]13'!J30</f>
        <v>305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305</v>
      </c>
      <c r="P28" s="18">
        <f>frq!C28</f>
        <v>1</v>
      </c>
      <c r="Q28" s="15">
        <f t="shared" si="29"/>
        <v>305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305</v>
      </c>
      <c r="X28" s="8">
        <f t="shared" si="4"/>
        <v>30.69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30.69</v>
      </c>
      <c r="AE28" s="8">
        <f t="shared" si="11"/>
        <v>30.69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30.69</v>
      </c>
      <c r="AL28" s="8">
        <f t="shared" si="31"/>
        <v>243.62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243.62</v>
      </c>
      <c r="AT28" s="8">
        <v>30.69</v>
      </c>
      <c r="AU28" s="8">
        <v>30.69</v>
      </c>
      <c r="AW28" s="204">
        <v>30.69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30.69</v>
      </c>
      <c r="BD28" s="204">
        <v>30.69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30.69</v>
      </c>
      <c r="BL28" s="8">
        <f t="shared" si="21"/>
        <v>30.69</v>
      </c>
      <c r="BM28" s="8">
        <f t="shared" si="22"/>
        <v>30.69</v>
      </c>
      <c r="BN28" s="8">
        <f t="shared" si="23"/>
        <v>30.69</v>
      </c>
      <c r="BO28" s="8">
        <f t="shared" si="24"/>
        <v>30.69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940</v>
      </c>
      <c r="G29" s="16">
        <f>'[3]13'!G31</f>
        <v>0</v>
      </c>
      <c r="H29" s="17">
        <f t="shared" si="27"/>
        <v>1260</v>
      </c>
      <c r="I29" s="15">
        <f>'[3]13'!J31</f>
        <v>305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305</v>
      </c>
      <c r="P29" s="18">
        <f>frq!C29</f>
        <v>1</v>
      </c>
      <c r="Q29" s="15">
        <f t="shared" si="29"/>
        <v>305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305</v>
      </c>
      <c r="X29" s="8">
        <f t="shared" si="4"/>
        <v>30.69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30.69</v>
      </c>
      <c r="AE29" s="8">
        <f t="shared" si="11"/>
        <v>30.69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30.69</v>
      </c>
      <c r="AL29" s="8">
        <f t="shared" si="31"/>
        <v>243.62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243.62</v>
      </c>
      <c r="AT29" s="8">
        <v>30.69</v>
      </c>
      <c r="AU29" s="8">
        <v>30.69</v>
      </c>
      <c r="AW29" s="204">
        <v>30.69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30.69</v>
      </c>
      <c r="BD29" s="204">
        <v>30.69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30.69</v>
      </c>
      <c r="BL29" s="8">
        <f t="shared" si="21"/>
        <v>30.69</v>
      </c>
      <c r="BM29" s="8">
        <f t="shared" si="22"/>
        <v>30.69</v>
      </c>
      <c r="BN29" s="8">
        <f t="shared" si="23"/>
        <v>30.69</v>
      </c>
      <c r="BO29" s="8">
        <f t="shared" si="24"/>
        <v>30.69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940</v>
      </c>
      <c r="G30" s="16">
        <f>'[3]13'!G32</f>
        <v>0</v>
      </c>
      <c r="H30" s="17">
        <f t="shared" si="27"/>
        <v>1260</v>
      </c>
      <c r="I30" s="15">
        <f>'[3]13'!J32</f>
        <v>305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305</v>
      </c>
      <c r="P30" s="18">
        <f>frq!C30</f>
        <v>1</v>
      </c>
      <c r="Q30" s="15">
        <f t="shared" si="29"/>
        <v>305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305</v>
      </c>
      <c r="X30" s="8">
        <f t="shared" si="4"/>
        <v>30.69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30.69</v>
      </c>
      <c r="AE30" s="8">
        <f t="shared" si="11"/>
        <v>30.69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30.69</v>
      </c>
      <c r="AL30" s="8">
        <f t="shared" si="31"/>
        <v>243.62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243.62</v>
      </c>
      <c r="AT30" s="8">
        <v>30.69</v>
      </c>
      <c r="AU30" s="8">
        <v>30.69</v>
      </c>
      <c r="AW30" s="204">
        <v>30.69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30.69</v>
      </c>
      <c r="BD30" s="204">
        <v>30.69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30.69</v>
      </c>
      <c r="BL30" s="8">
        <f t="shared" si="21"/>
        <v>30.69</v>
      </c>
      <c r="BM30" s="8">
        <f t="shared" si="22"/>
        <v>30.69</v>
      </c>
      <c r="BN30" s="8">
        <f t="shared" si="23"/>
        <v>30.69</v>
      </c>
      <c r="BO30" s="8">
        <f t="shared" si="24"/>
        <v>30.69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940</v>
      </c>
      <c r="G31" s="16">
        <f>'[3]13'!G33</f>
        <v>0</v>
      </c>
      <c r="H31" s="17">
        <f t="shared" si="27"/>
        <v>1260</v>
      </c>
      <c r="I31" s="15">
        <f>'[3]13'!J33</f>
        <v>305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305</v>
      </c>
      <c r="P31" s="18">
        <f>frq!C31</f>
        <v>1</v>
      </c>
      <c r="Q31" s="15">
        <f t="shared" si="29"/>
        <v>305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305</v>
      </c>
      <c r="X31" s="8">
        <f t="shared" si="4"/>
        <v>30.69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30.69</v>
      </c>
      <c r="AE31" s="8">
        <f t="shared" si="11"/>
        <v>30.69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30.69</v>
      </c>
      <c r="AL31" s="8">
        <f t="shared" si="31"/>
        <v>243.62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243.62</v>
      </c>
      <c r="AT31" s="8">
        <v>30.69</v>
      </c>
      <c r="AU31" s="8">
        <v>30.69</v>
      </c>
      <c r="AW31" s="204">
        <v>30.69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30.69</v>
      </c>
      <c r="BD31" s="204">
        <v>30.69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30.69</v>
      </c>
      <c r="BL31" s="8">
        <f t="shared" si="21"/>
        <v>30.69</v>
      </c>
      <c r="BM31" s="8">
        <f t="shared" si="22"/>
        <v>30.69</v>
      </c>
      <c r="BN31" s="8">
        <f t="shared" si="23"/>
        <v>30.69</v>
      </c>
      <c r="BO31" s="8">
        <f t="shared" si="24"/>
        <v>30.69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940</v>
      </c>
      <c r="G32" s="16">
        <f>'[3]13'!G34</f>
        <v>0</v>
      </c>
      <c r="H32" s="17">
        <f t="shared" si="27"/>
        <v>1260</v>
      </c>
      <c r="I32" s="15">
        <f>'[3]13'!J34</f>
        <v>305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305</v>
      </c>
      <c r="P32" s="18">
        <f>frq!C32</f>
        <v>1</v>
      </c>
      <c r="Q32" s="15">
        <f t="shared" si="29"/>
        <v>305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305</v>
      </c>
      <c r="X32" s="8">
        <f t="shared" si="4"/>
        <v>30.69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30.69</v>
      </c>
      <c r="AE32" s="8">
        <f t="shared" si="11"/>
        <v>30.69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30.69</v>
      </c>
      <c r="AL32" s="8">
        <f t="shared" si="31"/>
        <v>243.62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243.62</v>
      </c>
      <c r="AT32" s="8">
        <v>30.69</v>
      </c>
      <c r="AU32" s="8">
        <v>30.69</v>
      </c>
      <c r="AW32" s="204">
        <v>30.69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30.69</v>
      </c>
      <c r="BD32" s="204">
        <v>30.69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30.69</v>
      </c>
      <c r="BL32" s="8">
        <f t="shared" si="21"/>
        <v>30.69</v>
      </c>
      <c r="BM32" s="8">
        <f t="shared" si="22"/>
        <v>30.69</v>
      </c>
      <c r="BN32" s="8">
        <f t="shared" si="23"/>
        <v>30.69</v>
      </c>
      <c r="BO32" s="8">
        <f t="shared" si="24"/>
        <v>30.69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940</v>
      </c>
      <c r="G33" s="16">
        <f>'[3]13'!G35</f>
        <v>0</v>
      </c>
      <c r="H33" s="17">
        <f t="shared" si="27"/>
        <v>1260</v>
      </c>
      <c r="I33" s="15">
        <f>'[3]13'!J35</f>
        <v>305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305</v>
      </c>
      <c r="P33" s="18">
        <f>frq!C33</f>
        <v>1</v>
      </c>
      <c r="Q33" s="15">
        <f t="shared" si="29"/>
        <v>305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305</v>
      </c>
      <c r="X33" s="8">
        <f t="shared" si="4"/>
        <v>30.69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30.69</v>
      </c>
      <c r="AE33" s="8">
        <f t="shared" si="11"/>
        <v>30.69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30.69</v>
      </c>
      <c r="AL33" s="8">
        <f t="shared" si="31"/>
        <v>243.62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243.62</v>
      </c>
      <c r="AT33" s="8">
        <v>30.69</v>
      </c>
      <c r="AU33" s="8">
        <v>30.69</v>
      </c>
      <c r="AW33" s="204">
        <v>30.69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30.69</v>
      </c>
      <c r="BD33" s="204">
        <v>30.69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30.69</v>
      </c>
      <c r="BL33" s="8">
        <f t="shared" si="21"/>
        <v>30.69</v>
      </c>
      <c r="BM33" s="8">
        <f t="shared" si="22"/>
        <v>30.69</v>
      </c>
      <c r="BN33" s="8">
        <f t="shared" si="23"/>
        <v>30.69</v>
      </c>
      <c r="BO33" s="8">
        <f t="shared" si="24"/>
        <v>30.69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940</v>
      </c>
      <c r="G34" s="16">
        <f>'[3]13'!G36</f>
        <v>0</v>
      </c>
      <c r="H34" s="17">
        <f t="shared" si="27"/>
        <v>1260</v>
      </c>
      <c r="I34" s="15">
        <f>'[3]13'!J36</f>
        <v>273.8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273.8</v>
      </c>
      <c r="P34" s="18">
        <f>frq!C34</f>
        <v>1</v>
      </c>
      <c r="Q34" s="15">
        <f t="shared" si="29"/>
        <v>273.8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273.8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209.8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209.8</v>
      </c>
      <c r="AT34" s="8">
        <v>32</v>
      </c>
      <c r="AU34" s="8">
        <v>32</v>
      </c>
      <c r="AW34" s="204">
        <v>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940</v>
      </c>
      <c r="G35" s="16">
        <f>'[3]13'!G37</f>
        <v>0</v>
      </c>
      <c r="H35" s="17">
        <f t="shared" si="27"/>
        <v>1260</v>
      </c>
      <c r="I35" s="15">
        <f>'[3]13'!J37</f>
        <v>270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206</v>
      </c>
      <c r="AT35" s="8">
        <v>32</v>
      </c>
      <c r="AU35" s="8">
        <v>32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940</v>
      </c>
      <c r="G36" s="16">
        <f>'[3]13'!G38</f>
        <v>0</v>
      </c>
      <c r="H36" s="17">
        <f t="shared" si="27"/>
        <v>1260</v>
      </c>
      <c r="I36" s="15">
        <f>'[3]13'!J38</f>
        <v>270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206</v>
      </c>
      <c r="AT36" s="8">
        <v>32</v>
      </c>
      <c r="AU36" s="8">
        <v>32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940</v>
      </c>
      <c r="G37" s="16">
        <f>'[3]13'!G39</f>
        <v>0</v>
      </c>
      <c r="H37" s="17">
        <f t="shared" si="27"/>
        <v>1260</v>
      </c>
      <c r="I37" s="15">
        <f>'[3]13'!J39</f>
        <v>270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</v>
      </c>
      <c r="AT37" s="8">
        <v>32</v>
      </c>
      <c r="AU37" s="8">
        <v>32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940</v>
      </c>
      <c r="G38" s="16">
        <f>'[3]13'!G40</f>
        <v>0</v>
      </c>
      <c r="H38" s="17">
        <f t="shared" si="27"/>
        <v>1260</v>
      </c>
      <c r="I38" s="15">
        <f>'[3]13'!J40</f>
        <v>270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</v>
      </c>
      <c r="AT38" s="8">
        <v>32</v>
      </c>
      <c r="AU38" s="8">
        <v>32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940</v>
      </c>
      <c r="G39" s="16">
        <f>'[3]13'!G41</f>
        <v>0</v>
      </c>
      <c r="H39" s="17">
        <f t="shared" si="27"/>
        <v>1260</v>
      </c>
      <c r="I39" s="15">
        <f>'[3]13'!J41</f>
        <v>270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206</v>
      </c>
      <c r="AT39" s="8">
        <v>32</v>
      </c>
      <c r="AU39" s="8">
        <v>32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940</v>
      </c>
      <c r="G40" s="16">
        <f>'[3]13'!G42</f>
        <v>0</v>
      </c>
      <c r="H40" s="17">
        <f t="shared" si="27"/>
        <v>1260</v>
      </c>
      <c r="I40" s="15">
        <f>'[3]13'!J42</f>
        <v>270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206</v>
      </c>
      <c r="AT40" s="8">
        <v>32</v>
      </c>
      <c r="AU40" s="8">
        <v>32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940</v>
      </c>
      <c r="G41" s="16">
        <f>'[3]13'!G43</f>
        <v>0</v>
      </c>
      <c r="H41" s="17">
        <f t="shared" si="27"/>
        <v>1260</v>
      </c>
      <c r="I41" s="15">
        <f>'[3]13'!J43</f>
        <v>270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25.88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25.88</v>
      </c>
      <c r="AL41" s="8">
        <f t="shared" si="31"/>
        <v>212.12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212.12</v>
      </c>
      <c r="AT41" s="8">
        <v>32</v>
      </c>
      <c r="AU41" s="8">
        <v>32</v>
      </c>
      <c r="AW41" s="204">
        <v>32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32</v>
      </c>
      <c r="BD41" s="204">
        <v>25.88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25.88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25.88</v>
      </c>
      <c r="BP41" s="182">
        <f t="shared" si="25"/>
        <v>0</v>
      </c>
      <c r="BQ41" s="182">
        <f t="shared" si="26"/>
        <v>6.120000000000001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940</v>
      </c>
      <c r="G42" s="16">
        <f>'[3]13'!G44</f>
        <v>0</v>
      </c>
      <c r="H42" s="17">
        <f t="shared" si="27"/>
        <v>1260</v>
      </c>
      <c r="I42" s="15">
        <f>'[3]13'!J44</f>
        <v>270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25.88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25.88</v>
      </c>
      <c r="AL42" s="8">
        <f t="shared" si="31"/>
        <v>212.12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212.12</v>
      </c>
      <c r="AT42" s="8">
        <v>32</v>
      </c>
      <c r="AU42" s="8">
        <v>32</v>
      </c>
      <c r="AW42" s="204">
        <v>32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32</v>
      </c>
      <c r="BD42" s="204">
        <v>25.88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25.88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25.88</v>
      </c>
      <c r="BP42" s="182">
        <f t="shared" si="25"/>
        <v>0</v>
      </c>
      <c r="BQ42" s="182">
        <f t="shared" si="26"/>
        <v>6.120000000000001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940</v>
      </c>
      <c r="G43" s="16">
        <f>'[3]13'!G45</f>
        <v>0</v>
      </c>
      <c r="H43" s="17">
        <f t="shared" si="27"/>
        <v>1260</v>
      </c>
      <c r="I43" s="15">
        <f>'[3]13'!J45</f>
        <v>270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25.88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25.88</v>
      </c>
      <c r="AL43" s="8">
        <f t="shared" si="31"/>
        <v>212.12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212.12</v>
      </c>
      <c r="AT43" s="8">
        <v>32</v>
      </c>
      <c r="AU43" s="8">
        <v>32</v>
      </c>
      <c r="AW43" s="204">
        <v>32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32</v>
      </c>
      <c r="BD43" s="204">
        <v>25.88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25.88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25.88</v>
      </c>
      <c r="BP43" s="182">
        <f t="shared" si="25"/>
        <v>0</v>
      </c>
      <c r="BQ43" s="182">
        <f t="shared" si="26"/>
        <v>6.120000000000001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940</v>
      </c>
      <c r="G44" s="16">
        <f>'[3]13'!G46</f>
        <v>0</v>
      </c>
      <c r="H44" s="17">
        <f t="shared" si="27"/>
        <v>1260</v>
      </c>
      <c r="I44" s="15">
        <f>'[3]13'!J46</f>
        <v>270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25.88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25.88</v>
      </c>
      <c r="AL44" s="8">
        <f t="shared" si="31"/>
        <v>212.12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212.12</v>
      </c>
      <c r="AT44" s="8">
        <v>32</v>
      </c>
      <c r="AU44" s="8">
        <v>32</v>
      </c>
      <c r="AW44" s="204">
        <v>32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4">
        <v>25.88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25.88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25.88</v>
      </c>
      <c r="BP44" s="182">
        <f t="shared" si="25"/>
        <v>0</v>
      </c>
      <c r="BQ44" s="182">
        <f t="shared" si="26"/>
        <v>6.120000000000001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940</v>
      </c>
      <c r="G45" s="16">
        <f>'[3]13'!G47</f>
        <v>0</v>
      </c>
      <c r="H45" s="17">
        <f t="shared" si="27"/>
        <v>1260</v>
      </c>
      <c r="I45" s="15">
        <f>'[3]13'!J47</f>
        <v>270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25.88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25.88</v>
      </c>
      <c r="AL45" s="8">
        <f t="shared" si="31"/>
        <v>212.12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212.12</v>
      </c>
      <c r="AT45" s="8">
        <v>32</v>
      </c>
      <c r="AU45" s="8">
        <v>32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25.88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25.88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25.88</v>
      </c>
      <c r="BP45" s="182">
        <f t="shared" si="25"/>
        <v>0</v>
      </c>
      <c r="BQ45" s="182">
        <f t="shared" si="26"/>
        <v>6.120000000000001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940</v>
      </c>
      <c r="G46" s="16">
        <f>'[3]13'!G48</f>
        <v>0</v>
      </c>
      <c r="H46" s="17">
        <f t="shared" si="27"/>
        <v>1260</v>
      </c>
      <c r="I46" s="15">
        <f>'[3]13'!J48</f>
        <v>270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25.88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25.88</v>
      </c>
      <c r="AL46" s="8">
        <f t="shared" si="31"/>
        <v>212.12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212.12</v>
      </c>
      <c r="AT46" s="8">
        <v>32</v>
      </c>
      <c r="AU46" s="8">
        <v>32</v>
      </c>
      <c r="AW46" s="204">
        <v>32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32</v>
      </c>
      <c r="BD46" s="204">
        <v>25.88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25.88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25.88</v>
      </c>
      <c r="BP46" s="182">
        <f t="shared" si="25"/>
        <v>0</v>
      </c>
      <c r="BQ46" s="182">
        <f t="shared" si="26"/>
        <v>6.120000000000001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940</v>
      </c>
      <c r="G47" s="16">
        <f>'[3]13'!G49</f>
        <v>0</v>
      </c>
      <c r="H47" s="17">
        <f t="shared" si="27"/>
        <v>1260</v>
      </c>
      <c r="I47" s="15">
        <f>'[3]13'!J49</f>
        <v>270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25.88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25.88</v>
      </c>
      <c r="AL47" s="8">
        <f t="shared" si="31"/>
        <v>212.12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212.12</v>
      </c>
      <c r="AT47" s="8">
        <v>32</v>
      </c>
      <c r="AU47" s="8">
        <v>32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25.88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25.88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25.88</v>
      </c>
      <c r="BP47" s="182">
        <f t="shared" si="25"/>
        <v>0</v>
      </c>
      <c r="BQ47" s="182">
        <f t="shared" si="26"/>
        <v>6.120000000000001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940</v>
      </c>
      <c r="G48" s="16">
        <f>'[3]13'!G50</f>
        <v>0</v>
      </c>
      <c r="H48" s="17">
        <f t="shared" si="27"/>
        <v>1260</v>
      </c>
      <c r="I48" s="15">
        <f>'[3]13'!J50</f>
        <v>270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25.88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25.88</v>
      </c>
      <c r="AL48" s="8">
        <f t="shared" si="31"/>
        <v>212.12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212.12</v>
      </c>
      <c r="AT48" s="8">
        <v>32</v>
      </c>
      <c r="AU48" s="8">
        <v>32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25.88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25.88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25.88</v>
      </c>
      <c r="BP48" s="182">
        <f t="shared" si="25"/>
        <v>0</v>
      </c>
      <c r="BQ48" s="182">
        <f t="shared" si="26"/>
        <v>6.120000000000001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940</v>
      </c>
      <c r="G49" s="16">
        <f>'[3]13'!G51</f>
        <v>0</v>
      </c>
      <c r="H49" s="17">
        <f t="shared" si="27"/>
        <v>1260</v>
      </c>
      <c r="I49" s="15">
        <f>'[3]13'!J51</f>
        <v>270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25.88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25.88</v>
      </c>
      <c r="AL49" s="8">
        <f t="shared" si="31"/>
        <v>212.12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212.12</v>
      </c>
      <c r="AT49" s="8">
        <v>32</v>
      </c>
      <c r="AU49" s="8">
        <v>25.88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25.88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25.88</v>
      </c>
      <c r="BL49" s="8">
        <f t="shared" si="21"/>
        <v>32</v>
      </c>
      <c r="BM49" s="8">
        <f t="shared" si="22"/>
        <v>25.88</v>
      </c>
      <c r="BN49" s="8">
        <f t="shared" si="23"/>
        <v>32</v>
      </c>
      <c r="BO49" s="8">
        <f t="shared" si="24"/>
        <v>25.88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940</v>
      </c>
      <c r="G50" s="16">
        <f>'[3]13'!G52</f>
        <v>0</v>
      </c>
      <c r="H50" s="17">
        <f t="shared" si="27"/>
        <v>1260</v>
      </c>
      <c r="I50" s="15">
        <f>'[3]13'!J52</f>
        <v>270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25.88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25.88</v>
      </c>
      <c r="AL50" s="8">
        <f t="shared" si="31"/>
        <v>212.12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212.12</v>
      </c>
      <c r="AT50" s="8">
        <v>32</v>
      </c>
      <c r="AU50" s="8">
        <v>25.88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25.88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25.88</v>
      </c>
      <c r="BL50" s="8">
        <f t="shared" si="21"/>
        <v>32</v>
      </c>
      <c r="BM50" s="8">
        <f t="shared" si="22"/>
        <v>25.88</v>
      </c>
      <c r="BN50" s="8">
        <f t="shared" si="23"/>
        <v>32</v>
      </c>
      <c r="BO50" s="8">
        <f t="shared" si="24"/>
        <v>25.88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920</v>
      </c>
      <c r="G51" s="16">
        <f>'[3]13'!G53</f>
        <v>0</v>
      </c>
      <c r="H51" s="17">
        <f t="shared" si="27"/>
        <v>1240</v>
      </c>
      <c r="I51" s="15">
        <f>'[3]13'!J53</f>
        <v>270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25.88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25.88</v>
      </c>
      <c r="AL51" s="8">
        <f t="shared" si="31"/>
        <v>212.12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212.12</v>
      </c>
      <c r="AT51" s="8">
        <v>32</v>
      </c>
      <c r="AU51" s="8">
        <v>25.88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25.88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25.88</v>
      </c>
      <c r="BL51" s="8">
        <f t="shared" si="21"/>
        <v>32</v>
      </c>
      <c r="BM51" s="8">
        <f t="shared" si="22"/>
        <v>25.88</v>
      </c>
      <c r="BN51" s="8">
        <f t="shared" si="23"/>
        <v>32</v>
      </c>
      <c r="BO51" s="8">
        <f t="shared" si="24"/>
        <v>25.88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920</v>
      </c>
      <c r="G52" s="16">
        <f>'[3]13'!G54</f>
        <v>0</v>
      </c>
      <c r="H52" s="17">
        <f t="shared" si="27"/>
        <v>1240</v>
      </c>
      <c r="I52" s="15">
        <f>'[3]13'!J54</f>
        <v>270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25.88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25.88</v>
      </c>
      <c r="AL52" s="8">
        <f t="shared" si="31"/>
        <v>212.12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212.12</v>
      </c>
      <c r="AT52" s="8">
        <v>32</v>
      </c>
      <c r="AU52" s="8">
        <v>25.88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25.88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25.88</v>
      </c>
      <c r="BL52" s="8">
        <f t="shared" si="21"/>
        <v>32</v>
      </c>
      <c r="BM52" s="8">
        <f t="shared" si="22"/>
        <v>25.88</v>
      </c>
      <c r="BN52" s="8">
        <f t="shared" si="23"/>
        <v>32</v>
      </c>
      <c r="BO52" s="8">
        <f t="shared" si="24"/>
        <v>25.88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920</v>
      </c>
      <c r="G53" s="16">
        <f>'[3]13'!G55</f>
        <v>0</v>
      </c>
      <c r="H53" s="17">
        <f t="shared" si="27"/>
        <v>1240</v>
      </c>
      <c r="I53" s="15">
        <f>'[3]13'!J55</f>
        <v>270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25.88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25.88</v>
      </c>
      <c r="AL53" s="8">
        <f t="shared" si="31"/>
        <v>212.12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212.12</v>
      </c>
      <c r="AT53" s="8">
        <v>32</v>
      </c>
      <c r="AU53" s="8">
        <v>25.88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25.88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25.88</v>
      </c>
      <c r="BL53" s="8">
        <f t="shared" si="21"/>
        <v>32</v>
      </c>
      <c r="BM53" s="8">
        <f t="shared" si="22"/>
        <v>25.88</v>
      </c>
      <c r="BN53" s="8">
        <f t="shared" si="23"/>
        <v>32</v>
      </c>
      <c r="BO53" s="8">
        <f t="shared" si="24"/>
        <v>25.88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920</v>
      </c>
      <c r="G54" s="16">
        <f>'[3]13'!G56</f>
        <v>0</v>
      </c>
      <c r="H54" s="17">
        <f t="shared" si="27"/>
        <v>1240</v>
      </c>
      <c r="I54" s="15">
        <f>'[3]13'!J56</f>
        <v>270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25.88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25.88</v>
      </c>
      <c r="AL54" s="8">
        <f t="shared" si="31"/>
        <v>212.12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212.12</v>
      </c>
      <c r="AT54" s="8">
        <v>32</v>
      </c>
      <c r="AU54" s="8">
        <v>25.88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25.88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25.88</v>
      </c>
      <c r="BL54" s="8">
        <f t="shared" si="21"/>
        <v>32</v>
      </c>
      <c r="BM54" s="8">
        <f t="shared" si="22"/>
        <v>25.88</v>
      </c>
      <c r="BN54" s="8">
        <f t="shared" si="23"/>
        <v>32</v>
      </c>
      <c r="BO54" s="8">
        <f t="shared" si="24"/>
        <v>25.88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920</v>
      </c>
      <c r="G55" s="16">
        <f>'[3]13'!G57</f>
        <v>0</v>
      </c>
      <c r="H55" s="17">
        <f t="shared" si="27"/>
        <v>1240</v>
      </c>
      <c r="I55" s="15">
        <f>'[3]13'!J57</f>
        <v>270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13.5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13.5</v>
      </c>
      <c r="AL55" s="8">
        <f t="shared" si="31"/>
        <v>224.5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224.5</v>
      </c>
      <c r="AT55" s="8">
        <v>32</v>
      </c>
      <c r="AU55" s="8">
        <v>13.5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13.5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13.5</v>
      </c>
      <c r="BL55" s="8">
        <f t="shared" si="21"/>
        <v>32</v>
      </c>
      <c r="BM55" s="8">
        <f t="shared" si="22"/>
        <v>13.5</v>
      </c>
      <c r="BN55" s="8">
        <f t="shared" si="23"/>
        <v>32</v>
      </c>
      <c r="BO55" s="8">
        <f t="shared" si="24"/>
        <v>13.5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920</v>
      </c>
      <c r="G56" s="16">
        <f>'[3]13'!G58</f>
        <v>0</v>
      </c>
      <c r="H56" s="17">
        <f t="shared" si="27"/>
        <v>1240</v>
      </c>
      <c r="I56" s="15">
        <f>'[3]13'!J58</f>
        <v>270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13.5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13.5</v>
      </c>
      <c r="AL56" s="8">
        <f t="shared" si="31"/>
        <v>224.5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224.5</v>
      </c>
      <c r="AT56" s="8">
        <v>32</v>
      </c>
      <c r="AU56" s="8">
        <v>13.5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13.5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13.5</v>
      </c>
      <c r="BL56" s="8">
        <f t="shared" si="21"/>
        <v>32</v>
      </c>
      <c r="BM56" s="8">
        <f t="shared" si="22"/>
        <v>13.5</v>
      </c>
      <c r="BN56" s="8">
        <f t="shared" si="23"/>
        <v>32</v>
      </c>
      <c r="BO56" s="8">
        <f t="shared" si="24"/>
        <v>13.5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920</v>
      </c>
      <c r="G57" s="16">
        <f>'[3]13'!G59</f>
        <v>0</v>
      </c>
      <c r="H57" s="17">
        <f t="shared" si="27"/>
        <v>1240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13.5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13.5</v>
      </c>
      <c r="AL57" s="8">
        <f t="shared" si="31"/>
        <v>224.5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224.5</v>
      </c>
      <c r="AT57" s="8">
        <v>32</v>
      </c>
      <c r="AU57" s="8">
        <v>13.5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13.5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13.5</v>
      </c>
      <c r="BL57" s="8">
        <f t="shared" si="21"/>
        <v>32</v>
      </c>
      <c r="BM57" s="8">
        <f t="shared" si="22"/>
        <v>13.5</v>
      </c>
      <c r="BN57" s="8">
        <f t="shared" si="23"/>
        <v>32</v>
      </c>
      <c r="BO57" s="8">
        <f t="shared" si="24"/>
        <v>13.5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920</v>
      </c>
      <c r="G58" s="16">
        <f>'[3]13'!G60</f>
        <v>0</v>
      </c>
      <c r="H58" s="17">
        <f t="shared" si="27"/>
        <v>1240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3.58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3.58</v>
      </c>
      <c r="AL58" s="8">
        <f t="shared" si="31"/>
        <v>234.42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234.42</v>
      </c>
      <c r="AT58" s="8">
        <v>32</v>
      </c>
      <c r="AU58" s="8">
        <v>3.58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3.58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3.58</v>
      </c>
      <c r="BL58" s="8">
        <f t="shared" si="21"/>
        <v>32</v>
      </c>
      <c r="BM58" s="8">
        <f t="shared" si="22"/>
        <v>3.58</v>
      </c>
      <c r="BN58" s="8">
        <f t="shared" si="23"/>
        <v>32</v>
      </c>
      <c r="BO58" s="8">
        <f t="shared" si="24"/>
        <v>3.58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920</v>
      </c>
      <c r="G59" s="16">
        <f>'[3]13'!G61</f>
        <v>0</v>
      </c>
      <c r="H59" s="17">
        <f t="shared" si="27"/>
        <v>1240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3.58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3.58</v>
      </c>
      <c r="AL59" s="8">
        <f t="shared" si="31"/>
        <v>234.42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234.42</v>
      </c>
      <c r="AT59" s="8">
        <v>32</v>
      </c>
      <c r="AU59" s="8">
        <v>3.58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3.58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3.58</v>
      </c>
      <c r="BL59" s="8">
        <f t="shared" si="21"/>
        <v>32</v>
      </c>
      <c r="BM59" s="8">
        <f t="shared" si="22"/>
        <v>3.58</v>
      </c>
      <c r="BN59" s="8">
        <f t="shared" si="23"/>
        <v>32</v>
      </c>
      <c r="BO59" s="8">
        <f t="shared" si="24"/>
        <v>3.58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920</v>
      </c>
      <c r="G60" s="16">
        <f>'[3]13'!G62</f>
        <v>0</v>
      </c>
      <c r="H60" s="17">
        <f t="shared" si="27"/>
        <v>1240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3.58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3.58</v>
      </c>
      <c r="AL60" s="8">
        <f t="shared" si="31"/>
        <v>234.42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234.42</v>
      </c>
      <c r="AT60" s="8">
        <v>32</v>
      </c>
      <c r="AU60" s="8">
        <v>3.58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3.58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3.58</v>
      </c>
      <c r="BL60" s="8">
        <f t="shared" si="21"/>
        <v>32</v>
      </c>
      <c r="BM60" s="8">
        <f t="shared" si="22"/>
        <v>3.58</v>
      </c>
      <c r="BN60" s="8">
        <f t="shared" si="23"/>
        <v>32</v>
      </c>
      <c r="BO60" s="8">
        <f t="shared" si="24"/>
        <v>3.58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920</v>
      </c>
      <c r="G61" s="16">
        <f>'[3]13'!G63</f>
        <v>0</v>
      </c>
      <c r="H61" s="17">
        <f t="shared" si="27"/>
        <v>1240</v>
      </c>
      <c r="I61" s="15">
        <f>'[3]13'!J63</f>
        <v>270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3.58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3.58</v>
      </c>
      <c r="AL61" s="8">
        <f t="shared" si="31"/>
        <v>234.42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234.42</v>
      </c>
      <c r="AT61" s="8">
        <v>32</v>
      </c>
      <c r="AU61" s="8">
        <v>3.58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3.58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3.58</v>
      </c>
      <c r="BL61" s="8">
        <f t="shared" si="21"/>
        <v>32</v>
      </c>
      <c r="BM61" s="8">
        <f t="shared" si="22"/>
        <v>3.58</v>
      </c>
      <c r="BN61" s="8">
        <f t="shared" si="23"/>
        <v>32</v>
      </c>
      <c r="BO61" s="8">
        <f t="shared" si="24"/>
        <v>3.58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920</v>
      </c>
      <c r="G62" s="16">
        <f>'[3]13'!G64</f>
        <v>0</v>
      </c>
      <c r="H62" s="17">
        <f t="shared" si="27"/>
        <v>1240</v>
      </c>
      <c r="I62" s="15">
        <f>'[3]13'!J64</f>
        <v>286.02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286.02</v>
      </c>
      <c r="P62" s="18">
        <f>frq!C62</f>
        <v>1</v>
      </c>
      <c r="Q62" s="15">
        <f t="shared" si="33"/>
        <v>286.02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286.02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254.01999999999998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254.01999999999998</v>
      </c>
      <c r="AT62" s="8">
        <v>32</v>
      </c>
      <c r="AU62" s="8">
        <v>0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920</v>
      </c>
      <c r="G63" s="16">
        <f>'[3]13'!G65</f>
        <v>0</v>
      </c>
      <c r="H63" s="17">
        <f t="shared" si="27"/>
        <v>1240</v>
      </c>
      <c r="I63" s="15">
        <f>'[3]13'!J65</f>
        <v>286.02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286.02</v>
      </c>
      <c r="P63" s="18">
        <f>frq!C63</f>
        <v>1</v>
      </c>
      <c r="Q63" s="15">
        <f t="shared" si="33"/>
        <v>286.02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286.02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254.01999999999998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254.01999999999998</v>
      </c>
      <c r="AT63" s="8">
        <v>32</v>
      </c>
      <c r="AU63" s="8">
        <v>0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32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920</v>
      </c>
      <c r="G64" s="16">
        <f>'[3]13'!G66</f>
        <v>0</v>
      </c>
      <c r="H64" s="17">
        <f t="shared" si="27"/>
        <v>1240</v>
      </c>
      <c r="I64" s="15">
        <f>'[3]13'!J66</f>
        <v>286.02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286.02</v>
      </c>
      <c r="P64" s="18">
        <f>frq!C64</f>
        <v>1</v>
      </c>
      <c r="Q64" s="15">
        <f t="shared" si="33"/>
        <v>286.02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286.02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254.01999999999998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254.01999999999998</v>
      </c>
      <c r="AT64" s="8">
        <v>32</v>
      </c>
      <c r="AU64" s="8">
        <v>0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920</v>
      </c>
      <c r="G65" s="16">
        <f>'[3]13'!G67</f>
        <v>0</v>
      </c>
      <c r="H65" s="17">
        <f t="shared" si="27"/>
        <v>1240</v>
      </c>
      <c r="I65" s="15">
        <f>'[3]13'!J67</f>
        <v>286.02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286.02</v>
      </c>
      <c r="P65" s="18">
        <f>frq!C65</f>
        <v>1</v>
      </c>
      <c r="Q65" s="15">
        <f t="shared" si="33"/>
        <v>286.02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286.02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254.01999999999998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254.01999999999998</v>
      </c>
      <c r="AT65" s="8">
        <v>32</v>
      </c>
      <c r="AU65" s="8">
        <v>0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32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920</v>
      </c>
      <c r="G66" s="16">
        <f>'[3]13'!G68</f>
        <v>0</v>
      </c>
      <c r="H66" s="17">
        <f t="shared" si="27"/>
        <v>1240</v>
      </c>
      <c r="I66" s="15">
        <f>'[3]13'!J68</f>
        <v>286.02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286.02</v>
      </c>
      <c r="P66" s="18">
        <f>frq!C66</f>
        <v>1</v>
      </c>
      <c r="Q66" s="15">
        <f t="shared" si="33"/>
        <v>286.02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286.02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254.01999999999998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254.01999999999998</v>
      </c>
      <c r="AT66" s="8">
        <v>32</v>
      </c>
      <c r="AU66" s="8">
        <v>0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32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920</v>
      </c>
      <c r="G67" s="16">
        <f>'[3]13'!G69</f>
        <v>0</v>
      </c>
      <c r="H67" s="17">
        <f t="shared" si="27"/>
        <v>1240</v>
      </c>
      <c r="I67" s="15">
        <f>'[3]13'!J69</f>
        <v>286.02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286.02</v>
      </c>
      <c r="P67" s="18">
        <f>frq!C67</f>
        <v>1</v>
      </c>
      <c r="Q67" s="15">
        <f t="shared" si="33"/>
        <v>286.02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286.02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254.01999999999998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254.01999999999998</v>
      </c>
      <c r="AT67" s="8">
        <v>32</v>
      </c>
      <c r="AU67" s="8">
        <v>0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920</v>
      </c>
      <c r="G68" s="16">
        <f>'[3]13'!G70</f>
        <v>0</v>
      </c>
      <c r="H68" s="17">
        <f t="shared" si="27"/>
        <v>1240</v>
      </c>
      <c r="I68" s="15">
        <f>'[3]13'!J70</f>
        <v>286.02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286.02</v>
      </c>
      <c r="P68" s="18">
        <f>frq!C68</f>
        <v>1</v>
      </c>
      <c r="Q68" s="15">
        <f t="shared" si="33"/>
        <v>286.02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286.02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254.01999999999998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254.01999999999998</v>
      </c>
      <c r="AT68" s="8">
        <v>32</v>
      </c>
      <c r="AU68" s="8">
        <v>0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920</v>
      </c>
      <c r="G69" s="16">
        <f>'[3]13'!G71</f>
        <v>0</v>
      </c>
      <c r="H69" s="17">
        <f t="shared" ref="H69:H98" si="59">SUM(B69:G69)</f>
        <v>1240</v>
      </c>
      <c r="I69" s="15">
        <f>'[3]13'!J71</f>
        <v>286.02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286.02</v>
      </c>
      <c r="P69" s="18">
        <f>frq!C69</f>
        <v>1</v>
      </c>
      <c r="Q69" s="15">
        <f t="shared" si="33"/>
        <v>286.02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286.02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254.01999999999998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254.01999999999998</v>
      </c>
      <c r="AT69" s="8">
        <v>32</v>
      </c>
      <c r="AU69" s="8">
        <v>0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920</v>
      </c>
      <c r="G70" s="16">
        <f>'[3]13'!G72</f>
        <v>0</v>
      </c>
      <c r="H70" s="17">
        <f t="shared" si="59"/>
        <v>1240</v>
      </c>
      <c r="I70" s="15">
        <f>'[3]13'!J72</f>
        <v>286.02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286.02</v>
      </c>
      <c r="P70" s="18">
        <f>frq!C70</f>
        <v>1</v>
      </c>
      <c r="Q70" s="15">
        <f t="shared" si="33"/>
        <v>286.02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286.02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254.01999999999998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254.01999999999998</v>
      </c>
      <c r="AT70" s="8">
        <v>32</v>
      </c>
      <c r="AU70" s="8">
        <v>0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920</v>
      </c>
      <c r="G71" s="16">
        <f>'[3]13'!G73</f>
        <v>0</v>
      </c>
      <c r="H71" s="17">
        <f t="shared" si="59"/>
        <v>1240</v>
      </c>
      <c r="I71" s="15">
        <f>'[3]13'!J73</f>
        <v>286.02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286.02</v>
      </c>
      <c r="P71" s="18">
        <f>frq!C71</f>
        <v>1</v>
      </c>
      <c r="Q71" s="15">
        <f t="shared" si="33"/>
        <v>286.02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286.02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254.01999999999998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254.01999999999998</v>
      </c>
      <c r="AT71" s="8">
        <v>32</v>
      </c>
      <c r="AU71" s="8">
        <v>0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920</v>
      </c>
      <c r="G72" s="16">
        <f>'[3]13'!G74</f>
        <v>0</v>
      </c>
      <c r="H72" s="17">
        <f t="shared" si="59"/>
        <v>1240</v>
      </c>
      <c r="I72" s="15">
        <f>'[3]13'!J74</f>
        <v>286.02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286.02</v>
      </c>
      <c r="P72" s="18">
        <f>frq!C72</f>
        <v>1</v>
      </c>
      <c r="Q72" s="15">
        <f t="shared" si="33"/>
        <v>286.02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286.02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254.01999999999998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254.01999999999998</v>
      </c>
      <c r="AT72" s="8">
        <v>32</v>
      </c>
      <c r="AU72" s="8">
        <v>0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920</v>
      </c>
      <c r="G73" s="16">
        <f>'[3]13'!G75</f>
        <v>0</v>
      </c>
      <c r="H73" s="17">
        <f t="shared" si="59"/>
        <v>1240</v>
      </c>
      <c r="I73" s="15">
        <f>'[3]13'!J75</f>
        <v>286.02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286.02</v>
      </c>
      <c r="P73" s="18">
        <f>frq!C73</f>
        <v>1</v>
      </c>
      <c r="Q73" s="15">
        <f t="shared" si="33"/>
        <v>286.02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286.02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254.01999999999998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254.01999999999998</v>
      </c>
      <c r="AT73" s="8">
        <v>32</v>
      </c>
      <c r="AU73" s="8">
        <v>0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920</v>
      </c>
      <c r="G74" s="16">
        <f>'[3]13'!G76</f>
        <v>0</v>
      </c>
      <c r="H74" s="17">
        <f t="shared" si="59"/>
        <v>1240</v>
      </c>
      <c r="I74" s="15">
        <f>'[3]13'!J76</f>
        <v>286.02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286.02</v>
      </c>
      <c r="P74" s="18">
        <f>frq!C74</f>
        <v>1</v>
      </c>
      <c r="Q74" s="15">
        <f t="shared" si="33"/>
        <v>286.02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286.02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254.01999999999998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254.01999999999998</v>
      </c>
      <c r="AT74" s="8">
        <v>32</v>
      </c>
      <c r="AU74" s="8">
        <v>0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940</v>
      </c>
      <c r="G75" s="16">
        <f>'[3]13'!G77</f>
        <v>0</v>
      </c>
      <c r="H75" s="17">
        <f t="shared" si="59"/>
        <v>1260</v>
      </c>
      <c r="I75" s="15">
        <f>'[3]13'!J77</f>
        <v>286.02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286.02</v>
      </c>
      <c r="P75" s="18">
        <f>frq!C75</f>
        <v>1</v>
      </c>
      <c r="Q75" s="15">
        <f t="shared" si="33"/>
        <v>286.02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286.02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254.01999999999998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254.01999999999998</v>
      </c>
      <c r="AT75" s="8">
        <v>32</v>
      </c>
      <c r="AU75" s="8">
        <v>0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940</v>
      </c>
      <c r="G76" s="16">
        <f>'[3]13'!G78</f>
        <v>0</v>
      </c>
      <c r="H76" s="17">
        <f t="shared" si="59"/>
        <v>1260</v>
      </c>
      <c r="I76" s="15">
        <f>'[3]13'!J78</f>
        <v>286.02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286.02</v>
      </c>
      <c r="P76" s="18">
        <f>frq!C76</f>
        <v>1</v>
      </c>
      <c r="Q76" s="15">
        <f t="shared" si="33"/>
        <v>286.02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286.02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254.01999999999998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254.01999999999998</v>
      </c>
      <c r="AT76" s="8">
        <v>32</v>
      </c>
      <c r="AU76" s="8">
        <v>0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940</v>
      </c>
      <c r="G77" s="16">
        <f>'[3]13'!G79</f>
        <v>0</v>
      </c>
      <c r="H77" s="17">
        <f t="shared" si="59"/>
        <v>1260</v>
      </c>
      <c r="I77" s="15">
        <f>'[3]13'!J79</f>
        <v>286.02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286.02</v>
      </c>
      <c r="P77" s="18">
        <f>frq!C77</f>
        <v>1</v>
      </c>
      <c r="Q77" s="15">
        <f t="shared" si="33"/>
        <v>286.02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286.02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254.01999999999998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254.01999999999998</v>
      </c>
      <c r="AT77" s="8">
        <v>32</v>
      </c>
      <c r="AU77" s="8">
        <v>0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940</v>
      </c>
      <c r="G78" s="16">
        <f>'[3]13'!G80</f>
        <v>0</v>
      </c>
      <c r="H78" s="17">
        <f t="shared" si="59"/>
        <v>1260</v>
      </c>
      <c r="I78" s="15">
        <f>'[3]13'!J80</f>
        <v>286.02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286.02</v>
      </c>
      <c r="P78" s="18">
        <f>frq!C78</f>
        <v>1</v>
      </c>
      <c r="Q78" s="15">
        <f t="shared" si="33"/>
        <v>286.02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286.02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254.01999999999998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254.01999999999998</v>
      </c>
      <c r="AT78" s="8">
        <v>32</v>
      </c>
      <c r="AU78" s="8">
        <v>0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940</v>
      </c>
      <c r="G79" s="16">
        <f>'[3]13'!G81</f>
        <v>0</v>
      </c>
      <c r="H79" s="17">
        <f t="shared" si="59"/>
        <v>1260</v>
      </c>
      <c r="I79" s="15">
        <f>'[3]13'!J81</f>
        <v>295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29.5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265.5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265.5</v>
      </c>
      <c r="AT79" s="8">
        <v>32</v>
      </c>
      <c r="AU79" s="8">
        <v>0</v>
      </c>
      <c r="AW79" s="204">
        <v>29.5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29.5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29.5</v>
      </c>
      <c r="BO79" s="8">
        <f t="shared" si="56"/>
        <v>0</v>
      </c>
      <c r="BP79" s="182">
        <f t="shared" si="57"/>
        <v>2.5</v>
      </c>
      <c r="BQ79" s="182">
        <f t="shared" si="58"/>
        <v>0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940</v>
      </c>
      <c r="G80" s="16">
        <f>'[3]13'!G82</f>
        <v>0</v>
      </c>
      <c r="H80" s="17">
        <f t="shared" si="59"/>
        <v>1260</v>
      </c>
      <c r="I80" s="15">
        <f>'[3]13'!J82</f>
        <v>295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29.5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265.5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265.5</v>
      </c>
      <c r="AT80" s="8">
        <v>32</v>
      </c>
      <c r="AU80" s="8">
        <v>0</v>
      </c>
      <c r="AW80" s="204">
        <v>29.5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29.5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29.5</v>
      </c>
      <c r="BO80" s="8">
        <f t="shared" si="56"/>
        <v>0</v>
      </c>
      <c r="BP80" s="182">
        <f t="shared" si="57"/>
        <v>2.5</v>
      </c>
      <c r="BQ80" s="182">
        <f t="shared" si="58"/>
        <v>0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940</v>
      </c>
      <c r="G81" s="16">
        <f>'[3]13'!G83</f>
        <v>0</v>
      </c>
      <c r="H81" s="17">
        <f t="shared" si="59"/>
        <v>1260</v>
      </c>
      <c r="I81" s="15">
        <f>'[3]13'!J83</f>
        <v>295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29.5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265.5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265.5</v>
      </c>
      <c r="AT81" s="8">
        <v>32</v>
      </c>
      <c r="AU81" s="8">
        <v>0</v>
      </c>
      <c r="AW81" s="204">
        <v>29.5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29.5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29.5</v>
      </c>
      <c r="BO81" s="8">
        <f t="shared" si="56"/>
        <v>0</v>
      </c>
      <c r="BP81" s="182">
        <f t="shared" si="57"/>
        <v>2.5</v>
      </c>
      <c r="BQ81" s="182">
        <f t="shared" si="58"/>
        <v>0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940</v>
      </c>
      <c r="G82" s="16">
        <f>'[3]13'!G84</f>
        <v>0</v>
      </c>
      <c r="H82" s="17">
        <f t="shared" si="59"/>
        <v>1260</v>
      </c>
      <c r="I82" s="15">
        <f>'[3]13'!J84</f>
        <v>295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29.5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265.5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265.5</v>
      </c>
      <c r="AT82" s="8">
        <v>32</v>
      </c>
      <c r="AU82" s="8">
        <v>0</v>
      </c>
      <c r="AW82" s="204">
        <v>29.5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29.5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29.5</v>
      </c>
      <c r="BO82" s="8">
        <f t="shared" si="56"/>
        <v>0</v>
      </c>
      <c r="BP82" s="182">
        <f t="shared" si="57"/>
        <v>2.5</v>
      </c>
      <c r="BQ82" s="182">
        <f t="shared" si="58"/>
        <v>0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940</v>
      </c>
      <c r="G83" s="16">
        <f>'[3]13'!G85</f>
        <v>0</v>
      </c>
      <c r="H83" s="17">
        <f t="shared" si="59"/>
        <v>1260</v>
      </c>
      <c r="I83" s="15">
        <f>'[3]13'!J85</f>
        <v>295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29.5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265.5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265.5</v>
      </c>
      <c r="AT83" s="8">
        <v>32</v>
      </c>
      <c r="AU83" s="8">
        <v>0</v>
      </c>
      <c r="AW83" s="204">
        <v>29.5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29.5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29.5</v>
      </c>
      <c r="BO83" s="8">
        <f t="shared" si="56"/>
        <v>0</v>
      </c>
      <c r="BP83" s="182">
        <f t="shared" si="57"/>
        <v>2.5</v>
      </c>
      <c r="BQ83" s="182">
        <f t="shared" si="58"/>
        <v>0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940</v>
      </c>
      <c r="G84" s="16">
        <f>'[3]13'!G86</f>
        <v>0</v>
      </c>
      <c r="H84" s="17">
        <f t="shared" si="59"/>
        <v>1260</v>
      </c>
      <c r="I84" s="15">
        <f>'[3]13'!J86</f>
        <v>295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29.5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265.5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265.5</v>
      </c>
      <c r="AT84" s="8">
        <v>32</v>
      </c>
      <c r="AU84" s="8">
        <v>0</v>
      </c>
      <c r="AW84" s="204">
        <v>29.5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29.5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29.5</v>
      </c>
      <c r="BO84" s="8">
        <f t="shared" si="56"/>
        <v>0</v>
      </c>
      <c r="BP84" s="182">
        <f t="shared" si="57"/>
        <v>2.5</v>
      </c>
      <c r="BQ84" s="182">
        <f t="shared" si="58"/>
        <v>0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940</v>
      </c>
      <c r="G85" s="16">
        <f>'[3]13'!G87</f>
        <v>0</v>
      </c>
      <c r="H85" s="17">
        <f t="shared" si="59"/>
        <v>1260</v>
      </c>
      <c r="I85" s="15">
        <f>'[3]13'!J87</f>
        <v>295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29.5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265.5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265.5</v>
      </c>
      <c r="AT85" s="8">
        <v>29.5</v>
      </c>
      <c r="AU85" s="8">
        <v>0</v>
      </c>
      <c r="AW85" s="204">
        <v>29.5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29.5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29.5</v>
      </c>
      <c r="BM85" s="8">
        <f t="shared" si="54"/>
        <v>0</v>
      </c>
      <c r="BN85" s="8">
        <f t="shared" si="55"/>
        <v>29.5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940</v>
      </c>
      <c r="G86" s="16">
        <f>'[3]13'!G88</f>
        <v>0</v>
      </c>
      <c r="H86" s="17">
        <f t="shared" si="59"/>
        <v>1260</v>
      </c>
      <c r="I86" s="15">
        <f>'[3]13'!J88</f>
        <v>295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29.5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265.5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265.5</v>
      </c>
      <c r="AT86" s="8">
        <v>29.5</v>
      </c>
      <c r="AU86" s="8">
        <v>0</v>
      </c>
      <c r="AW86" s="204">
        <v>29.5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29.5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29.5</v>
      </c>
      <c r="BM86" s="8">
        <f t="shared" si="54"/>
        <v>0</v>
      </c>
      <c r="BN86" s="8">
        <f t="shared" si="55"/>
        <v>29.5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940</v>
      </c>
      <c r="G87" s="16">
        <f>'[3]13'!G89</f>
        <v>0</v>
      </c>
      <c r="H87" s="17">
        <f t="shared" si="59"/>
        <v>1260</v>
      </c>
      <c r="I87" s="15">
        <f>'[3]13'!J89</f>
        <v>295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265.5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265.5</v>
      </c>
      <c r="AT87" s="8">
        <v>29.5</v>
      </c>
      <c r="AU87" s="8">
        <v>0</v>
      </c>
      <c r="AW87" s="204">
        <v>29.5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29.5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29.5</v>
      </c>
      <c r="BM87" s="8">
        <f t="shared" si="54"/>
        <v>0</v>
      </c>
      <c r="BN87" s="8">
        <f t="shared" si="55"/>
        <v>29.5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940</v>
      </c>
      <c r="G88" s="16">
        <f>'[3]13'!G90</f>
        <v>0</v>
      </c>
      <c r="H88" s="17">
        <f t="shared" si="59"/>
        <v>1260</v>
      </c>
      <c r="I88" s="15">
        <f>'[3]13'!J90</f>
        <v>295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265.5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265.5</v>
      </c>
      <c r="AT88" s="8">
        <v>29.5</v>
      </c>
      <c r="AU88" s="8">
        <v>0</v>
      </c>
      <c r="AW88" s="204">
        <v>29.5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29.5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29.5</v>
      </c>
      <c r="BM88" s="8">
        <f t="shared" si="54"/>
        <v>0</v>
      </c>
      <c r="BN88" s="8">
        <f t="shared" si="55"/>
        <v>29.5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940</v>
      </c>
      <c r="G89" s="16">
        <f>'[3]13'!G91</f>
        <v>0</v>
      </c>
      <c r="H89" s="17">
        <f t="shared" si="59"/>
        <v>1260</v>
      </c>
      <c r="I89" s="15">
        <f>'[3]13'!J91</f>
        <v>295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265.5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265.5</v>
      </c>
      <c r="AT89" s="8">
        <v>29.5</v>
      </c>
      <c r="AU89" s="8">
        <v>0</v>
      </c>
      <c r="AW89" s="204">
        <v>29.5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29.5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29.5</v>
      </c>
      <c r="BM89" s="8">
        <f t="shared" si="54"/>
        <v>0</v>
      </c>
      <c r="BN89" s="8">
        <f t="shared" si="55"/>
        <v>29.5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940</v>
      </c>
      <c r="G90" s="16">
        <f>'[3]13'!G92</f>
        <v>0</v>
      </c>
      <c r="H90" s="17">
        <f t="shared" si="59"/>
        <v>1260</v>
      </c>
      <c r="I90" s="15">
        <f>'[3]13'!J92</f>
        <v>295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265.5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265.5</v>
      </c>
      <c r="AT90" s="8">
        <v>29.5</v>
      </c>
      <c r="AU90" s="8">
        <v>0</v>
      </c>
      <c r="AW90" s="204">
        <v>29.5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29.5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29.5</v>
      </c>
      <c r="BM90" s="8">
        <f t="shared" si="54"/>
        <v>0</v>
      </c>
      <c r="BN90" s="8">
        <f t="shared" si="55"/>
        <v>29.5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940</v>
      </c>
      <c r="G91" s="16">
        <f>'[3]13'!G93</f>
        <v>0</v>
      </c>
      <c r="H91" s="17">
        <f t="shared" si="59"/>
        <v>1260</v>
      </c>
      <c r="I91" s="15">
        <f>'[3]13'!J93</f>
        <v>300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270</v>
      </c>
      <c r="AT91" s="8">
        <v>30</v>
      </c>
      <c r="AU91" s="8">
        <v>0</v>
      </c>
      <c r="AW91" s="204">
        <v>30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30</v>
      </c>
      <c r="BM91" s="8">
        <f t="shared" si="54"/>
        <v>0</v>
      </c>
      <c r="BN91" s="8">
        <f t="shared" si="55"/>
        <v>30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940</v>
      </c>
      <c r="G92" s="16">
        <f>'[3]13'!G94</f>
        <v>0</v>
      </c>
      <c r="H92" s="17">
        <f t="shared" si="59"/>
        <v>1260</v>
      </c>
      <c r="I92" s="15">
        <f>'[3]13'!J94</f>
        <v>300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270</v>
      </c>
      <c r="AT92" s="8">
        <v>30</v>
      </c>
      <c r="AU92" s="8">
        <v>0</v>
      </c>
      <c r="AW92" s="204">
        <v>30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30</v>
      </c>
      <c r="BM92" s="8">
        <f t="shared" si="54"/>
        <v>0</v>
      </c>
      <c r="BN92" s="8">
        <f t="shared" si="55"/>
        <v>30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940</v>
      </c>
      <c r="G93" s="16">
        <f>'[3]13'!G95</f>
        <v>0</v>
      </c>
      <c r="H93" s="17">
        <f t="shared" si="59"/>
        <v>1260</v>
      </c>
      <c r="I93" s="15">
        <f>'[3]13'!J95</f>
        <v>300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270</v>
      </c>
      <c r="AT93" s="8">
        <v>30</v>
      </c>
      <c r="AU93" s="8">
        <v>0</v>
      </c>
      <c r="AW93" s="204">
        <v>30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30</v>
      </c>
      <c r="BM93" s="8">
        <f t="shared" si="54"/>
        <v>0</v>
      </c>
      <c r="BN93" s="8">
        <f t="shared" si="55"/>
        <v>30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940</v>
      </c>
      <c r="G94" s="16">
        <f>'[3]13'!G96</f>
        <v>0</v>
      </c>
      <c r="H94" s="17">
        <f t="shared" si="59"/>
        <v>1260</v>
      </c>
      <c r="I94" s="15">
        <f>'[3]13'!J96</f>
        <v>300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270</v>
      </c>
      <c r="AT94" s="8">
        <v>30</v>
      </c>
      <c r="AU94" s="8">
        <v>0</v>
      </c>
      <c r="AW94" s="204">
        <v>30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30</v>
      </c>
      <c r="BM94" s="8">
        <f t="shared" si="54"/>
        <v>0</v>
      </c>
      <c r="BN94" s="8">
        <f t="shared" si="55"/>
        <v>30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940</v>
      </c>
      <c r="G95" s="16">
        <f>'[3]13'!G97</f>
        <v>0</v>
      </c>
      <c r="H95" s="17">
        <f t="shared" si="59"/>
        <v>1260</v>
      </c>
      <c r="I95" s="15">
        <f>'[3]13'!J97</f>
        <v>300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270</v>
      </c>
      <c r="AT95" s="8">
        <v>30</v>
      </c>
      <c r="AU95" s="8">
        <v>0</v>
      </c>
      <c r="AW95" s="204">
        <v>30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30</v>
      </c>
      <c r="BM95" s="8">
        <f t="shared" si="54"/>
        <v>0</v>
      </c>
      <c r="BN95" s="8">
        <f t="shared" si="55"/>
        <v>30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940</v>
      </c>
      <c r="G96" s="16">
        <f>'[3]13'!G98</f>
        <v>0</v>
      </c>
      <c r="H96" s="17">
        <f t="shared" si="59"/>
        <v>1260</v>
      </c>
      <c r="I96" s="15">
        <f>'[3]13'!J98</f>
        <v>300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270</v>
      </c>
      <c r="AT96" s="8">
        <v>30</v>
      </c>
      <c r="AU96" s="8">
        <v>0</v>
      </c>
      <c r="AW96" s="204">
        <v>30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30</v>
      </c>
      <c r="BM96" s="8">
        <f t="shared" si="54"/>
        <v>0</v>
      </c>
      <c r="BN96" s="8">
        <f t="shared" si="55"/>
        <v>30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940</v>
      </c>
      <c r="G97" s="16">
        <f>'[3]13'!G99</f>
        <v>0</v>
      </c>
      <c r="H97" s="17">
        <f t="shared" si="59"/>
        <v>1260</v>
      </c>
      <c r="I97" s="15">
        <f>'[3]13'!J99</f>
        <v>300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270</v>
      </c>
      <c r="AT97" s="8">
        <v>30</v>
      </c>
      <c r="AU97" s="8">
        <v>0</v>
      </c>
      <c r="AW97" s="204">
        <v>30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30</v>
      </c>
      <c r="BM97" s="8">
        <f t="shared" si="54"/>
        <v>0</v>
      </c>
      <c r="BN97" s="8">
        <f t="shared" si="55"/>
        <v>30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940</v>
      </c>
      <c r="G98" s="16">
        <f>'[3]13'!G100</f>
        <v>0</v>
      </c>
      <c r="H98" s="17">
        <f t="shared" si="59"/>
        <v>1260</v>
      </c>
      <c r="I98" s="15">
        <f>'[3]13'!J100</f>
        <v>300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270</v>
      </c>
      <c r="AT98" s="8">
        <v>30</v>
      </c>
      <c r="AU98" s="8">
        <v>0</v>
      </c>
      <c r="AW98" s="204">
        <v>30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30</v>
      </c>
      <c r="BM98" s="8">
        <f t="shared" si="54"/>
        <v>0</v>
      </c>
      <c r="BN98" s="8">
        <f t="shared" si="55"/>
        <v>30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6.9452850000000019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6.9452850000000019</v>
      </c>
      <c r="P99" s="15">
        <f t="shared" si="62"/>
        <v>2.4E-2</v>
      </c>
      <c r="Q99" s="15">
        <f t="shared" si="62"/>
        <v>6.9452850000000019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6.9452850000000019</v>
      </c>
      <c r="X99" s="15">
        <f t="shared" si="62"/>
        <v>0.74831750000000008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0.74831750000000008</v>
      </c>
      <c r="AE99" s="15">
        <f t="shared" si="62"/>
        <v>0.40010250000000042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0.40010250000000042</v>
      </c>
      <c r="AL99" s="15">
        <f t="shared" si="62"/>
        <v>5.7968650000000039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5.7968650000000039</v>
      </c>
      <c r="AS99" s="15">
        <f t="shared" si="62"/>
        <v>0</v>
      </c>
      <c r="AT99" s="15">
        <f t="shared" si="62"/>
        <v>0.7525575000000001</v>
      </c>
      <c r="AU99" s="15">
        <f t="shared" si="62"/>
        <v>0.41283250000000021</v>
      </c>
      <c r="AV99" s="15">
        <f t="shared" si="62"/>
        <v>0</v>
      </c>
      <c r="AW99" s="15">
        <f t="shared" si="62"/>
        <v>0.74831750000000008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0.74831750000000008</v>
      </c>
      <c r="BD99" s="15">
        <f t="shared" si="62"/>
        <v>0.40010250000000042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0.40010250000000042</v>
      </c>
      <c r="BK99" s="15"/>
      <c r="BL99" s="15">
        <f t="shared" si="63"/>
        <v>0.7525575000000001</v>
      </c>
      <c r="BM99" s="15">
        <f t="shared" si="63"/>
        <v>0.41283250000000021</v>
      </c>
      <c r="BN99" s="15">
        <f t="shared" si="63"/>
        <v>0.74831750000000008</v>
      </c>
      <c r="BO99" s="15">
        <f t="shared" si="63"/>
        <v>0.40010250000000042</v>
      </c>
      <c r="BP99" s="15">
        <f t="shared" si="63"/>
        <v>4.239999999999999E-3</v>
      </c>
      <c r="BQ99" s="15">
        <f t="shared" si="63"/>
        <v>1.2730000000000003E-2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44786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44786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34</v>
      </c>
      <c r="E3">
        <f>PPCL!P3</f>
        <v>0</v>
      </c>
      <c r="F3">
        <f>B3+C3</f>
        <v>195</v>
      </c>
      <c r="G3">
        <f>D3+E3</f>
        <v>34</v>
      </c>
      <c r="H3" s="154"/>
      <c r="I3">
        <f>BRPL_EOD!AI3+BRPL_EOD!AJ3</f>
        <v>7.19</v>
      </c>
      <c r="J3">
        <f>BYPL_EOD!AI3+BYPL_EOD!AJ3</f>
        <v>16.350000000000001</v>
      </c>
      <c r="K3">
        <f>MES_EOD!AI3+MES_EOD!AJ3</f>
        <v>0</v>
      </c>
      <c r="L3">
        <f>NDMC_EOD!AI3+NDMC_EOD!AJ3</f>
        <v>6.54</v>
      </c>
      <c r="M3">
        <f>TPDDL_EOD!AI3+TPDDL_EOD!AJ3</f>
        <v>3.92</v>
      </c>
      <c r="N3">
        <f t="shared" ref="N3:N66" si="0">SUM(I3:M3)</f>
        <v>34</v>
      </c>
      <c r="O3" s="154">
        <f t="shared" ref="O3:O66" si="1">G3-N3</f>
        <v>0</v>
      </c>
      <c r="P3">
        <v>7.19</v>
      </c>
      <c r="Q3">
        <v>16.350000000000001</v>
      </c>
      <c r="R3">
        <v>0</v>
      </c>
      <c r="S3">
        <v>6.54</v>
      </c>
      <c r="T3">
        <v>3.92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195</v>
      </c>
      <c r="G4">
        <f t="shared" ref="G4:G67" si="5">D4+E4</f>
        <v>34</v>
      </c>
      <c r="H4" s="154"/>
      <c r="I4">
        <f>BRPL_EOD!AI4+BRPL_EOD!AJ4</f>
        <v>7.19</v>
      </c>
      <c r="J4">
        <f>BYPL_EOD!AI4+BYPL_EOD!AJ4</f>
        <v>16.350000000000001</v>
      </c>
      <c r="K4">
        <f>MES_EOD!AI4+MES_EOD!AJ4</f>
        <v>0</v>
      </c>
      <c r="L4">
        <f>NDMC_EOD!AI4+NDMC_EOD!AJ4</f>
        <v>6.54</v>
      </c>
      <c r="M4">
        <f>TPDDL_EOD!AI4+TPDDL_EOD!AJ4</f>
        <v>3.92</v>
      </c>
      <c r="N4">
        <f t="shared" si="0"/>
        <v>34</v>
      </c>
      <c r="O4" s="154">
        <f t="shared" si="1"/>
        <v>0</v>
      </c>
      <c r="P4">
        <v>7.19</v>
      </c>
      <c r="Q4">
        <v>16.350000000000001</v>
      </c>
      <c r="R4">
        <v>0</v>
      </c>
      <c r="S4">
        <v>6.54</v>
      </c>
      <c r="T4">
        <v>3.92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195</v>
      </c>
      <c r="G5">
        <f t="shared" si="5"/>
        <v>34</v>
      </c>
      <c r="H5" s="154"/>
      <c r="I5">
        <f>BRPL_EOD!AI5+BRPL_EOD!AJ5</f>
        <v>7.19</v>
      </c>
      <c r="J5">
        <f>BYPL_EOD!AI5+BYPL_EOD!AJ5</f>
        <v>16.350000000000001</v>
      </c>
      <c r="K5">
        <f>MES_EOD!AI5+MES_EOD!AJ5</f>
        <v>0</v>
      </c>
      <c r="L5">
        <f>NDMC_EOD!AI5+NDMC_EOD!AJ5</f>
        <v>6.54</v>
      </c>
      <c r="M5">
        <f>TPDDL_EOD!AI5+TPDDL_EOD!AJ5</f>
        <v>3.92</v>
      </c>
      <c r="N5">
        <f t="shared" si="0"/>
        <v>34</v>
      </c>
      <c r="O5" s="154">
        <f t="shared" si="1"/>
        <v>0</v>
      </c>
      <c r="P5">
        <v>7.19</v>
      </c>
      <c r="Q5">
        <v>16.350000000000001</v>
      </c>
      <c r="R5">
        <v>0</v>
      </c>
      <c r="S5">
        <v>6.54</v>
      </c>
      <c r="T5">
        <v>3.92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195</v>
      </c>
      <c r="G6">
        <f t="shared" si="5"/>
        <v>34</v>
      </c>
      <c r="H6" s="154"/>
      <c r="I6">
        <f>BRPL_EOD!AI6+BRPL_EOD!AJ6</f>
        <v>7.19</v>
      </c>
      <c r="J6">
        <f>BYPL_EOD!AI6+BYPL_EOD!AJ6</f>
        <v>16.350000000000001</v>
      </c>
      <c r="K6">
        <f>MES_EOD!AI6+MES_EOD!AJ6</f>
        <v>0</v>
      </c>
      <c r="L6">
        <f>NDMC_EOD!AI6+NDMC_EOD!AJ6</f>
        <v>6.54</v>
      </c>
      <c r="M6">
        <f>TPDDL_EOD!AI6+TPDDL_EOD!AJ6</f>
        <v>3.92</v>
      </c>
      <c r="N6">
        <f t="shared" si="0"/>
        <v>34</v>
      </c>
      <c r="O6" s="154">
        <f t="shared" si="1"/>
        <v>0</v>
      </c>
      <c r="P6">
        <v>7.19</v>
      </c>
      <c r="Q6">
        <v>16.350000000000001</v>
      </c>
      <c r="R6">
        <v>0</v>
      </c>
      <c r="S6">
        <v>6.54</v>
      </c>
      <c r="T6">
        <v>3.92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195</v>
      </c>
      <c r="G7">
        <f t="shared" si="5"/>
        <v>34</v>
      </c>
      <c r="H7" s="154"/>
      <c r="I7">
        <f>BRPL_EOD!AI7+BRPL_EOD!AJ7</f>
        <v>6.34</v>
      </c>
      <c r="J7">
        <f>BYPL_EOD!AI7+BYPL_EOD!AJ7</f>
        <v>17.29</v>
      </c>
      <c r="K7">
        <f>MES_EOD!AI7+MES_EOD!AJ7</f>
        <v>1.1499999999999999</v>
      </c>
      <c r="L7">
        <f>NDMC_EOD!AI7+NDMC_EOD!AJ7</f>
        <v>5.76</v>
      </c>
      <c r="M7">
        <f>TPDDL_EOD!AI7+TPDDL_EOD!AJ7</f>
        <v>3.46</v>
      </c>
      <c r="N7">
        <f t="shared" si="0"/>
        <v>34</v>
      </c>
      <c r="O7" s="154">
        <f t="shared" si="1"/>
        <v>0</v>
      </c>
      <c r="P7">
        <v>6.34</v>
      </c>
      <c r="Q7">
        <v>17.29</v>
      </c>
      <c r="R7">
        <v>1.1499999999999999</v>
      </c>
      <c r="S7">
        <v>5.76</v>
      </c>
      <c r="T7">
        <v>3.46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195</v>
      </c>
      <c r="G8">
        <f t="shared" si="5"/>
        <v>34</v>
      </c>
      <c r="H8" s="154"/>
      <c r="I8">
        <f>BRPL_EOD!AI8+BRPL_EOD!AJ8</f>
        <v>11</v>
      </c>
      <c r="J8">
        <f>BYPL_EOD!AI8+BYPL_EOD!AJ8</f>
        <v>5.04</v>
      </c>
      <c r="K8">
        <f>MES_EOD!AI8+MES_EOD!AJ8</f>
        <v>1.9</v>
      </c>
      <c r="L8">
        <f>NDMC_EOD!AI8+NDMC_EOD!AJ8</f>
        <v>10</v>
      </c>
      <c r="M8">
        <f>TPDDL_EOD!AI8+TPDDL_EOD!AJ8</f>
        <v>6.05</v>
      </c>
      <c r="N8">
        <f t="shared" si="0"/>
        <v>33.989999999999995</v>
      </c>
      <c r="O8" s="154">
        <f t="shared" si="1"/>
        <v>1.0000000000005116E-2</v>
      </c>
      <c r="P8">
        <v>11.003236245954694</v>
      </c>
      <c r="Q8">
        <v>5.0414827890556051</v>
      </c>
      <c r="R8">
        <v>1.900558987937629</v>
      </c>
      <c r="S8">
        <v>10.002942041776995</v>
      </c>
      <c r="T8">
        <v>6.0517799352750821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195</v>
      </c>
      <c r="G9">
        <f t="shared" si="5"/>
        <v>34</v>
      </c>
      <c r="H9" s="154"/>
      <c r="I9">
        <f>BRPL_EOD!AI9+BRPL_EOD!AJ9</f>
        <v>11</v>
      </c>
      <c r="J9">
        <f>BYPL_EOD!AI9+BYPL_EOD!AJ9</f>
        <v>5.04</v>
      </c>
      <c r="K9">
        <f>MES_EOD!AI9+MES_EOD!AJ9</f>
        <v>1.9</v>
      </c>
      <c r="L9">
        <f>NDMC_EOD!AI9+NDMC_EOD!AJ9</f>
        <v>10</v>
      </c>
      <c r="M9">
        <f>TPDDL_EOD!AI9+TPDDL_EOD!AJ9</f>
        <v>6.05</v>
      </c>
      <c r="N9">
        <f t="shared" si="0"/>
        <v>33.989999999999995</v>
      </c>
      <c r="O9" s="154">
        <f t="shared" si="1"/>
        <v>1.0000000000005116E-2</v>
      </c>
      <c r="P9">
        <v>11.003236245954694</v>
      </c>
      <c r="Q9">
        <v>5.0414827890556051</v>
      </c>
      <c r="R9">
        <v>1.900558987937629</v>
      </c>
      <c r="S9">
        <v>10.002942041776995</v>
      </c>
      <c r="T9">
        <v>6.0517799352750821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195</v>
      </c>
      <c r="G10">
        <f t="shared" si="5"/>
        <v>34</v>
      </c>
      <c r="H10" s="154"/>
      <c r="I10">
        <f>BRPL_EOD!AI10+BRPL_EOD!AJ10</f>
        <v>11</v>
      </c>
      <c r="J10">
        <f>BYPL_EOD!AI10+BYPL_EOD!AJ10</f>
        <v>5.04</v>
      </c>
      <c r="K10">
        <f>MES_EOD!AI10+MES_EOD!AJ10</f>
        <v>1.9</v>
      </c>
      <c r="L10">
        <f>NDMC_EOD!AI10+NDMC_EOD!AJ10</f>
        <v>10</v>
      </c>
      <c r="M10">
        <f>TPDDL_EOD!AI10+TPDDL_EOD!AJ10</f>
        <v>6.05</v>
      </c>
      <c r="N10">
        <f t="shared" si="0"/>
        <v>33.989999999999995</v>
      </c>
      <c r="O10" s="154">
        <f t="shared" si="1"/>
        <v>1.0000000000005116E-2</v>
      </c>
      <c r="P10">
        <v>11.003236245954694</v>
      </c>
      <c r="Q10">
        <v>5.0414827890556051</v>
      </c>
      <c r="R10">
        <v>1.900558987937629</v>
      </c>
      <c r="S10">
        <v>10.002942041776995</v>
      </c>
      <c r="T10">
        <v>6.0517799352750821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195</v>
      </c>
      <c r="G11">
        <f t="shared" si="5"/>
        <v>34</v>
      </c>
      <c r="H11" s="154"/>
      <c r="I11">
        <f>BRPL_EOD!AI11+BRPL_EOD!AJ11</f>
        <v>11</v>
      </c>
      <c r="J11">
        <f>BYPL_EOD!AI11+BYPL_EOD!AJ11</f>
        <v>5.04</v>
      </c>
      <c r="K11">
        <f>MES_EOD!AI11+MES_EOD!AJ11</f>
        <v>1.9</v>
      </c>
      <c r="L11">
        <f>NDMC_EOD!AI11+NDMC_EOD!AJ11</f>
        <v>10</v>
      </c>
      <c r="M11">
        <f>TPDDL_EOD!AI11+TPDDL_EOD!AJ11</f>
        <v>6.05</v>
      </c>
      <c r="N11">
        <f t="shared" si="0"/>
        <v>33.989999999999995</v>
      </c>
      <c r="O11" s="154">
        <f t="shared" si="1"/>
        <v>1.0000000000005116E-2</v>
      </c>
      <c r="P11">
        <v>11.003236245954694</v>
      </c>
      <c r="Q11">
        <v>5.0414827890556051</v>
      </c>
      <c r="R11">
        <v>1.900558987937629</v>
      </c>
      <c r="S11">
        <v>10.002942041776995</v>
      </c>
      <c r="T11">
        <v>6.0517799352750821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195</v>
      </c>
      <c r="G12">
        <f t="shared" si="5"/>
        <v>34</v>
      </c>
      <c r="H12" s="154"/>
      <c r="I12">
        <f>BRPL_EOD!AI12+BRPL_EOD!AJ12</f>
        <v>11</v>
      </c>
      <c r="J12">
        <f>BYPL_EOD!AI12+BYPL_EOD!AJ12</f>
        <v>5.04</v>
      </c>
      <c r="K12">
        <f>MES_EOD!AI12+MES_EOD!AJ12</f>
        <v>1.9</v>
      </c>
      <c r="L12">
        <f>NDMC_EOD!AI12+NDMC_EOD!AJ12</f>
        <v>10</v>
      </c>
      <c r="M12">
        <f>TPDDL_EOD!AI12+TPDDL_EOD!AJ12</f>
        <v>6.05</v>
      </c>
      <c r="N12">
        <f t="shared" si="0"/>
        <v>33.989999999999995</v>
      </c>
      <c r="O12" s="154">
        <f t="shared" si="1"/>
        <v>1.0000000000005116E-2</v>
      </c>
      <c r="P12">
        <v>11.003236245954694</v>
      </c>
      <c r="Q12">
        <v>5.0414827890556051</v>
      </c>
      <c r="R12">
        <v>1.900558987937629</v>
      </c>
      <c r="S12">
        <v>10.002942041776995</v>
      </c>
      <c r="T12">
        <v>6.0517799352750821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195</v>
      </c>
      <c r="G13">
        <f t="shared" si="5"/>
        <v>34</v>
      </c>
      <c r="H13" s="154"/>
      <c r="I13">
        <f>BRPL_EOD!AI13+BRPL_EOD!AJ13</f>
        <v>11</v>
      </c>
      <c r="J13">
        <f>BYPL_EOD!AI13+BYPL_EOD!AJ13</f>
        <v>5</v>
      </c>
      <c r="K13">
        <f>MES_EOD!AI13+MES_EOD!AJ13</f>
        <v>2</v>
      </c>
      <c r="L13">
        <f>NDMC_EOD!AI13+NDMC_EOD!AJ13</f>
        <v>10</v>
      </c>
      <c r="M13">
        <f>TPDDL_EOD!AI13+TPDDL_EOD!AJ13</f>
        <v>6</v>
      </c>
      <c r="N13">
        <f t="shared" si="0"/>
        <v>34</v>
      </c>
      <c r="O13" s="154">
        <f t="shared" si="1"/>
        <v>0</v>
      </c>
      <c r="P13">
        <v>11</v>
      </c>
      <c r="Q13">
        <v>5</v>
      </c>
      <c r="R13">
        <v>2</v>
      </c>
      <c r="S13">
        <v>10</v>
      </c>
      <c r="T13">
        <v>6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195</v>
      </c>
      <c r="G14">
        <f t="shared" si="5"/>
        <v>34</v>
      </c>
      <c r="H14" s="154"/>
      <c r="I14">
        <f>BRPL_EOD!AI14+BRPL_EOD!AJ14</f>
        <v>11</v>
      </c>
      <c r="J14">
        <f>BYPL_EOD!AI14+BYPL_EOD!AJ14</f>
        <v>5.04</v>
      </c>
      <c r="K14">
        <f>MES_EOD!AI14+MES_EOD!AJ14</f>
        <v>1.9</v>
      </c>
      <c r="L14">
        <f>NDMC_EOD!AI14+NDMC_EOD!AJ14</f>
        <v>10</v>
      </c>
      <c r="M14">
        <f>TPDDL_EOD!AI14+TPDDL_EOD!AJ14</f>
        <v>6.05</v>
      </c>
      <c r="N14">
        <f t="shared" si="0"/>
        <v>33.989999999999995</v>
      </c>
      <c r="O14" s="154">
        <f t="shared" si="1"/>
        <v>1.0000000000005116E-2</v>
      </c>
      <c r="P14">
        <v>11.003236245954694</v>
      </c>
      <c r="Q14">
        <v>5.0414827890556051</v>
      </c>
      <c r="R14">
        <v>1.900558987937629</v>
      </c>
      <c r="S14">
        <v>10.002942041776995</v>
      </c>
      <c r="T14">
        <v>6.0517799352750821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195</v>
      </c>
      <c r="G15">
        <f t="shared" si="5"/>
        <v>34</v>
      </c>
      <c r="H15" s="154"/>
      <c r="I15">
        <f>BRPL_EOD!AI15+BRPL_EOD!AJ15</f>
        <v>11</v>
      </c>
      <c r="J15">
        <f>BYPL_EOD!AI15+BYPL_EOD!AJ15</f>
        <v>5.04</v>
      </c>
      <c r="K15">
        <f>MES_EOD!AI15+MES_EOD!AJ15</f>
        <v>1.9</v>
      </c>
      <c r="L15">
        <f>NDMC_EOD!AI15+NDMC_EOD!AJ15</f>
        <v>10</v>
      </c>
      <c r="M15">
        <f>TPDDL_EOD!AI15+TPDDL_EOD!AJ15</f>
        <v>6.05</v>
      </c>
      <c r="N15">
        <f t="shared" si="0"/>
        <v>33.989999999999995</v>
      </c>
      <c r="O15" s="154">
        <f t="shared" si="1"/>
        <v>1.0000000000005116E-2</v>
      </c>
      <c r="P15">
        <v>11.003236245954694</v>
      </c>
      <c r="Q15">
        <v>5.0414827890556051</v>
      </c>
      <c r="R15">
        <v>1.900558987937629</v>
      </c>
      <c r="S15">
        <v>10.002942041776995</v>
      </c>
      <c r="T15">
        <v>6.0517799352750821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195</v>
      </c>
      <c r="G16">
        <f t="shared" si="5"/>
        <v>34</v>
      </c>
      <c r="H16" s="154"/>
      <c r="I16">
        <f>BRPL_EOD!AI16+BRPL_EOD!AJ16</f>
        <v>11</v>
      </c>
      <c r="J16">
        <f>BYPL_EOD!AI16+BYPL_EOD!AJ16</f>
        <v>5.04</v>
      </c>
      <c r="K16">
        <f>MES_EOD!AI16+MES_EOD!AJ16</f>
        <v>1.9</v>
      </c>
      <c r="L16">
        <f>NDMC_EOD!AI16+NDMC_EOD!AJ16</f>
        <v>10</v>
      </c>
      <c r="M16">
        <f>TPDDL_EOD!AI16+TPDDL_EOD!AJ16</f>
        <v>6.05</v>
      </c>
      <c r="N16">
        <f t="shared" si="0"/>
        <v>33.989999999999995</v>
      </c>
      <c r="O16" s="154">
        <f t="shared" si="1"/>
        <v>1.0000000000005116E-2</v>
      </c>
      <c r="P16">
        <v>11.003236245954694</v>
      </c>
      <c r="Q16">
        <v>5.0414827890556051</v>
      </c>
      <c r="R16">
        <v>1.900558987937629</v>
      </c>
      <c r="S16">
        <v>10.002942041776995</v>
      </c>
      <c r="T16">
        <v>6.0517799352750821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195</v>
      </c>
      <c r="G17">
        <f t="shared" si="5"/>
        <v>34</v>
      </c>
      <c r="H17" s="154"/>
      <c r="I17">
        <f>BRPL_EOD!AI17+BRPL_EOD!AJ17</f>
        <v>11</v>
      </c>
      <c r="J17">
        <f>BYPL_EOD!AI17+BYPL_EOD!AJ17</f>
        <v>5.04</v>
      </c>
      <c r="K17">
        <f>MES_EOD!AI17+MES_EOD!AJ17</f>
        <v>1.9</v>
      </c>
      <c r="L17">
        <f>NDMC_EOD!AI17+NDMC_EOD!AJ17</f>
        <v>10</v>
      </c>
      <c r="M17">
        <f>TPDDL_EOD!AI17+TPDDL_EOD!AJ17</f>
        <v>6.05</v>
      </c>
      <c r="N17">
        <f t="shared" si="0"/>
        <v>33.989999999999995</v>
      </c>
      <c r="O17" s="154">
        <f t="shared" si="1"/>
        <v>1.0000000000005116E-2</v>
      </c>
      <c r="P17">
        <v>11.003236245954694</v>
      </c>
      <c r="Q17">
        <v>5.0414827890556051</v>
      </c>
      <c r="R17">
        <v>1.900558987937629</v>
      </c>
      <c r="S17">
        <v>10.002942041776995</v>
      </c>
      <c r="T17">
        <v>6.0517799352750821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195</v>
      </c>
      <c r="G18">
        <f t="shared" si="5"/>
        <v>34</v>
      </c>
      <c r="H18" s="154"/>
      <c r="I18">
        <f>BRPL_EOD!AI18+BRPL_EOD!AJ18</f>
        <v>11</v>
      </c>
      <c r="J18">
        <f>BYPL_EOD!AI18+BYPL_EOD!AJ18</f>
        <v>5.04</v>
      </c>
      <c r="K18">
        <f>MES_EOD!AI18+MES_EOD!AJ18</f>
        <v>1.9</v>
      </c>
      <c r="L18">
        <f>NDMC_EOD!AI18+NDMC_EOD!AJ18</f>
        <v>10</v>
      </c>
      <c r="M18">
        <f>TPDDL_EOD!AI18+TPDDL_EOD!AJ18</f>
        <v>6.05</v>
      </c>
      <c r="N18">
        <f t="shared" si="0"/>
        <v>33.989999999999995</v>
      </c>
      <c r="O18" s="154">
        <f t="shared" si="1"/>
        <v>1.0000000000005116E-2</v>
      </c>
      <c r="P18">
        <v>11.003236245954694</v>
      </c>
      <c r="Q18">
        <v>5.0414827890556051</v>
      </c>
      <c r="R18">
        <v>1.900558987937629</v>
      </c>
      <c r="S18">
        <v>10.002942041776995</v>
      </c>
      <c r="T18">
        <v>6.0517799352750821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195</v>
      </c>
      <c r="G19">
        <f t="shared" si="5"/>
        <v>34</v>
      </c>
      <c r="H19" s="154"/>
      <c r="I19">
        <f>BRPL_EOD!AI19+BRPL_EOD!AJ19</f>
        <v>9.6199999999999992</v>
      </c>
      <c r="J19">
        <f>BYPL_EOD!AI19+BYPL_EOD!AJ19</f>
        <v>5.46</v>
      </c>
      <c r="K19">
        <f>MES_EOD!AI19+MES_EOD!AJ19</f>
        <v>2.06</v>
      </c>
      <c r="L19">
        <f>NDMC_EOD!AI19+NDMC_EOD!AJ19</f>
        <v>10.3</v>
      </c>
      <c r="M19">
        <f>TPDDL_EOD!AI19+TPDDL_EOD!AJ19</f>
        <v>6.56</v>
      </c>
      <c r="N19">
        <f t="shared" si="0"/>
        <v>34</v>
      </c>
      <c r="O19" s="154">
        <f t="shared" si="1"/>
        <v>0</v>
      </c>
      <c r="P19">
        <v>9.6199999999999992</v>
      </c>
      <c r="Q19">
        <v>5.46</v>
      </c>
      <c r="R19">
        <v>2.06</v>
      </c>
      <c r="S19">
        <v>10.3</v>
      </c>
      <c r="T19">
        <v>6.56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195</v>
      </c>
      <c r="G20">
        <f t="shared" si="5"/>
        <v>34</v>
      </c>
      <c r="H20" s="154"/>
      <c r="I20">
        <f>BRPL_EOD!AI20+BRPL_EOD!AJ20</f>
        <v>9.6199999999999992</v>
      </c>
      <c r="J20">
        <f>BYPL_EOD!AI20+BYPL_EOD!AJ20</f>
        <v>5.46</v>
      </c>
      <c r="K20">
        <f>MES_EOD!AI20+MES_EOD!AJ20</f>
        <v>2.06</v>
      </c>
      <c r="L20">
        <f>NDMC_EOD!AI20+NDMC_EOD!AJ20</f>
        <v>10.3</v>
      </c>
      <c r="M20">
        <f>TPDDL_EOD!AI20+TPDDL_EOD!AJ20</f>
        <v>6.56</v>
      </c>
      <c r="N20">
        <f t="shared" si="0"/>
        <v>34</v>
      </c>
      <c r="O20" s="154">
        <f t="shared" si="1"/>
        <v>0</v>
      </c>
      <c r="P20">
        <v>9.6199999999999992</v>
      </c>
      <c r="Q20">
        <v>5.46</v>
      </c>
      <c r="R20">
        <v>2.06</v>
      </c>
      <c r="S20">
        <v>10.3</v>
      </c>
      <c r="T20">
        <v>6.56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195</v>
      </c>
      <c r="G21">
        <f t="shared" si="5"/>
        <v>34</v>
      </c>
      <c r="H21" s="154"/>
      <c r="I21">
        <f>BRPL_EOD!AI21+BRPL_EOD!AJ21</f>
        <v>9.6199999999999992</v>
      </c>
      <c r="J21">
        <f>BYPL_EOD!AI21+BYPL_EOD!AJ21</f>
        <v>5.46</v>
      </c>
      <c r="K21">
        <f>MES_EOD!AI21+MES_EOD!AJ21</f>
        <v>2.06</v>
      </c>
      <c r="L21">
        <f>NDMC_EOD!AI21+NDMC_EOD!AJ21</f>
        <v>10.3</v>
      </c>
      <c r="M21">
        <f>TPDDL_EOD!AI21+TPDDL_EOD!AJ21</f>
        <v>6.56</v>
      </c>
      <c r="N21">
        <f t="shared" si="0"/>
        <v>34</v>
      </c>
      <c r="O21" s="154">
        <f t="shared" si="1"/>
        <v>0</v>
      </c>
      <c r="P21">
        <v>9.6199999999999992</v>
      </c>
      <c r="Q21">
        <v>5.46</v>
      </c>
      <c r="R21">
        <v>2.06</v>
      </c>
      <c r="S21">
        <v>10.3</v>
      </c>
      <c r="T21">
        <v>6.56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195</v>
      </c>
      <c r="G22">
        <f t="shared" si="5"/>
        <v>34</v>
      </c>
      <c r="H22" s="154"/>
      <c r="I22">
        <f>BRPL_EOD!AI22+BRPL_EOD!AJ22</f>
        <v>9.6199999999999992</v>
      </c>
      <c r="J22">
        <f>BYPL_EOD!AI22+BYPL_EOD!AJ22</f>
        <v>5.46</v>
      </c>
      <c r="K22">
        <f>MES_EOD!AI22+MES_EOD!AJ22</f>
        <v>2.06</v>
      </c>
      <c r="L22">
        <f>NDMC_EOD!AI22+NDMC_EOD!AJ22</f>
        <v>10.3</v>
      </c>
      <c r="M22">
        <f>TPDDL_EOD!AI22+TPDDL_EOD!AJ22</f>
        <v>6.56</v>
      </c>
      <c r="N22">
        <f t="shared" si="0"/>
        <v>34</v>
      </c>
      <c r="O22" s="154">
        <f t="shared" si="1"/>
        <v>0</v>
      </c>
      <c r="P22">
        <v>9.6199999999999992</v>
      </c>
      <c r="Q22">
        <v>5.46</v>
      </c>
      <c r="R22">
        <v>2.06</v>
      </c>
      <c r="S22">
        <v>10.3</v>
      </c>
      <c r="T22">
        <v>6.56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195</v>
      </c>
      <c r="G23">
        <f t="shared" si="5"/>
        <v>34</v>
      </c>
      <c r="H23" s="154"/>
      <c r="I23">
        <f>BRPL_EOD!AI23+BRPL_EOD!AJ23</f>
        <v>9.6199999999999992</v>
      </c>
      <c r="J23">
        <f>BYPL_EOD!AI23+BYPL_EOD!AJ23</f>
        <v>5.46</v>
      </c>
      <c r="K23">
        <f>MES_EOD!AI23+MES_EOD!AJ23</f>
        <v>2.06</v>
      </c>
      <c r="L23">
        <f>NDMC_EOD!AI23+NDMC_EOD!AJ23</f>
        <v>10.3</v>
      </c>
      <c r="M23">
        <f>TPDDL_EOD!AI23+TPDDL_EOD!AJ23</f>
        <v>6.56</v>
      </c>
      <c r="N23">
        <f t="shared" si="0"/>
        <v>34</v>
      </c>
      <c r="O23" s="154">
        <f t="shared" si="1"/>
        <v>0</v>
      </c>
      <c r="P23">
        <v>9.6199999999999992</v>
      </c>
      <c r="Q23">
        <v>5.46</v>
      </c>
      <c r="R23">
        <v>2.06</v>
      </c>
      <c r="S23">
        <v>10.3</v>
      </c>
      <c r="T23">
        <v>6.56</v>
      </c>
      <c r="U23" s="156">
        <f t="shared" si="2"/>
        <v>34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195</v>
      </c>
      <c r="G24">
        <f t="shared" si="5"/>
        <v>34</v>
      </c>
      <c r="H24" s="154"/>
      <c r="I24">
        <f>BRPL_EOD!AI24+BRPL_EOD!AJ24</f>
        <v>9.6199999999999992</v>
      </c>
      <c r="J24">
        <f>BYPL_EOD!AI24+BYPL_EOD!AJ24</f>
        <v>5.46</v>
      </c>
      <c r="K24">
        <f>MES_EOD!AI24+MES_EOD!AJ24</f>
        <v>2.06</v>
      </c>
      <c r="L24">
        <f>NDMC_EOD!AI24+NDMC_EOD!AJ24</f>
        <v>10.3</v>
      </c>
      <c r="M24">
        <f>TPDDL_EOD!AI24+TPDDL_EOD!AJ24</f>
        <v>6.56</v>
      </c>
      <c r="N24">
        <f t="shared" si="0"/>
        <v>34</v>
      </c>
      <c r="O24" s="154">
        <f t="shared" si="1"/>
        <v>0</v>
      </c>
      <c r="P24">
        <v>9.6199999999999992</v>
      </c>
      <c r="Q24">
        <v>5.46</v>
      </c>
      <c r="R24">
        <v>2.06</v>
      </c>
      <c r="S24">
        <v>10.3</v>
      </c>
      <c r="T24">
        <v>6.56</v>
      </c>
      <c r="U24" s="156">
        <f t="shared" si="2"/>
        <v>34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195</v>
      </c>
      <c r="G25">
        <f t="shared" si="5"/>
        <v>34</v>
      </c>
      <c r="H25" s="154"/>
      <c r="I25">
        <f>BRPL_EOD!AI25+BRPL_EOD!AJ25</f>
        <v>9.6199999999999992</v>
      </c>
      <c r="J25">
        <f>BYPL_EOD!AI25+BYPL_EOD!AJ25</f>
        <v>5.46</v>
      </c>
      <c r="K25">
        <f>MES_EOD!AI25+MES_EOD!AJ25</f>
        <v>2.06</v>
      </c>
      <c r="L25">
        <f>NDMC_EOD!AI25+NDMC_EOD!AJ25</f>
        <v>10.3</v>
      </c>
      <c r="M25">
        <f>TPDDL_EOD!AI25+TPDDL_EOD!AJ25</f>
        <v>6.56</v>
      </c>
      <c r="N25">
        <f t="shared" si="0"/>
        <v>34</v>
      </c>
      <c r="O25" s="154">
        <f t="shared" si="1"/>
        <v>0</v>
      </c>
      <c r="P25">
        <v>9.6199999999999992</v>
      </c>
      <c r="Q25">
        <v>5.46</v>
      </c>
      <c r="R25">
        <v>2.06</v>
      </c>
      <c r="S25">
        <v>10.3</v>
      </c>
      <c r="T25">
        <v>6.56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195</v>
      </c>
      <c r="G26">
        <f t="shared" si="5"/>
        <v>34</v>
      </c>
      <c r="H26" s="154"/>
      <c r="I26">
        <f>BRPL_EOD!AI26+BRPL_EOD!AJ26</f>
        <v>9.6199999999999992</v>
      </c>
      <c r="J26">
        <f>BYPL_EOD!AI26+BYPL_EOD!AJ26</f>
        <v>5.46</v>
      </c>
      <c r="K26">
        <f>MES_EOD!AI26+MES_EOD!AJ26</f>
        <v>2.06</v>
      </c>
      <c r="L26">
        <f>NDMC_EOD!AI26+NDMC_EOD!AJ26</f>
        <v>10.3</v>
      </c>
      <c r="M26">
        <f>TPDDL_EOD!AI26+TPDDL_EOD!AJ26</f>
        <v>6.56</v>
      </c>
      <c r="N26">
        <f t="shared" si="0"/>
        <v>34</v>
      </c>
      <c r="O26" s="154">
        <f t="shared" si="1"/>
        <v>0</v>
      </c>
      <c r="P26">
        <v>9.6199999999999992</v>
      </c>
      <c r="Q26">
        <v>5.46</v>
      </c>
      <c r="R26">
        <v>2.06</v>
      </c>
      <c r="S26">
        <v>10.3</v>
      </c>
      <c r="T26">
        <v>6.56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195</v>
      </c>
      <c r="G27">
        <f t="shared" si="5"/>
        <v>34</v>
      </c>
      <c r="H27" s="154"/>
      <c r="I27">
        <f>BRPL_EOD!AI27+BRPL_EOD!AJ27</f>
        <v>9.6199999999999992</v>
      </c>
      <c r="J27">
        <f>BYPL_EOD!AI27+BYPL_EOD!AJ27</f>
        <v>5.46</v>
      </c>
      <c r="K27">
        <f>MES_EOD!AI27+MES_EOD!AJ27</f>
        <v>2.06</v>
      </c>
      <c r="L27">
        <f>NDMC_EOD!AI27+NDMC_EOD!AJ27</f>
        <v>10.3</v>
      </c>
      <c r="M27">
        <f>TPDDL_EOD!AI27+TPDDL_EOD!AJ27</f>
        <v>6.56</v>
      </c>
      <c r="N27">
        <f t="shared" si="0"/>
        <v>34</v>
      </c>
      <c r="O27" s="154">
        <f t="shared" si="1"/>
        <v>0</v>
      </c>
      <c r="P27">
        <v>9.6199999999999992</v>
      </c>
      <c r="Q27">
        <v>5.46</v>
      </c>
      <c r="R27">
        <v>2.06</v>
      </c>
      <c r="S27">
        <v>10.3</v>
      </c>
      <c r="T27">
        <v>6.56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195</v>
      </c>
      <c r="G28">
        <f t="shared" si="5"/>
        <v>34</v>
      </c>
      <c r="H28" s="154"/>
      <c r="I28">
        <f>BRPL_EOD!AI28+BRPL_EOD!AJ28</f>
        <v>9.6199999999999992</v>
      </c>
      <c r="J28">
        <f>BYPL_EOD!AI28+BYPL_EOD!AJ28</f>
        <v>5.46</v>
      </c>
      <c r="K28">
        <f>MES_EOD!AI28+MES_EOD!AJ28</f>
        <v>2.06</v>
      </c>
      <c r="L28">
        <f>NDMC_EOD!AI28+NDMC_EOD!AJ28</f>
        <v>10.3</v>
      </c>
      <c r="M28">
        <f>TPDDL_EOD!AI28+TPDDL_EOD!AJ28</f>
        <v>6.56</v>
      </c>
      <c r="N28">
        <f t="shared" si="0"/>
        <v>34</v>
      </c>
      <c r="O28" s="154">
        <f t="shared" si="1"/>
        <v>0</v>
      </c>
      <c r="P28">
        <v>9.6199999999999992</v>
      </c>
      <c r="Q28">
        <v>5.46</v>
      </c>
      <c r="R28">
        <v>2.06</v>
      </c>
      <c r="S28">
        <v>10.3</v>
      </c>
      <c r="T28">
        <v>6.56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195</v>
      </c>
      <c r="G29">
        <f t="shared" si="5"/>
        <v>34</v>
      </c>
      <c r="H29" s="154"/>
      <c r="I29">
        <f>BRPL_EOD!AI29+BRPL_EOD!AJ29</f>
        <v>9.6199999999999992</v>
      </c>
      <c r="J29">
        <f>BYPL_EOD!AI29+BYPL_EOD!AJ29</f>
        <v>5.46</v>
      </c>
      <c r="K29">
        <f>MES_EOD!AI29+MES_EOD!AJ29</f>
        <v>2.06</v>
      </c>
      <c r="L29">
        <f>NDMC_EOD!AI29+NDMC_EOD!AJ29</f>
        <v>10.3</v>
      </c>
      <c r="M29">
        <f>TPDDL_EOD!AI29+TPDDL_EOD!AJ29</f>
        <v>6.56</v>
      </c>
      <c r="N29">
        <f t="shared" si="0"/>
        <v>34</v>
      </c>
      <c r="O29" s="154">
        <f t="shared" si="1"/>
        <v>0</v>
      </c>
      <c r="P29">
        <v>9.6199999999999992</v>
      </c>
      <c r="Q29">
        <v>5.46</v>
      </c>
      <c r="R29">
        <v>2.06</v>
      </c>
      <c r="S29">
        <v>10.3</v>
      </c>
      <c r="T29">
        <v>6.56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34</v>
      </c>
      <c r="E30">
        <f>PPCL!P30</f>
        <v>0</v>
      </c>
      <c r="F30">
        <f t="shared" si="4"/>
        <v>195</v>
      </c>
      <c r="G30">
        <f t="shared" si="5"/>
        <v>34</v>
      </c>
      <c r="H30" s="154"/>
      <c r="I30">
        <f>BRPL_EOD!AI30+BRPL_EOD!AJ30</f>
        <v>9.6199999999999992</v>
      </c>
      <c r="J30">
        <f>BYPL_EOD!AI30+BYPL_EOD!AJ30</f>
        <v>5.46</v>
      </c>
      <c r="K30">
        <f>MES_EOD!AI30+MES_EOD!AJ30</f>
        <v>2.06</v>
      </c>
      <c r="L30">
        <f>NDMC_EOD!AI30+NDMC_EOD!AJ30</f>
        <v>10.3</v>
      </c>
      <c r="M30">
        <f>TPDDL_EOD!AI30+TPDDL_EOD!AJ30</f>
        <v>6.56</v>
      </c>
      <c r="N30">
        <f t="shared" si="0"/>
        <v>34</v>
      </c>
      <c r="O30" s="154">
        <f t="shared" si="1"/>
        <v>0</v>
      </c>
      <c r="P30">
        <v>9.6199999999999992</v>
      </c>
      <c r="Q30">
        <v>5.46</v>
      </c>
      <c r="R30">
        <v>2.06</v>
      </c>
      <c r="S30">
        <v>10.3</v>
      </c>
      <c r="T30">
        <v>6.56</v>
      </c>
      <c r="U30" s="156">
        <f t="shared" si="2"/>
        <v>34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195</v>
      </c>
      <c r="G31">
        <f t="shared" si="5"/>
        <v>32</v>
      </c>
      <c r="H31" s="154"/>
      <c r="I31">
        <f>BRPL_EOD!AI31+BRPL_EOD!AJ31</f>
        <v>8.89</v>
      </c>
      <c r="J31">
        <f>BYPL_EOD!AI31+BYPL_EOD!AJ31</f>
        <v>5.05</v>
      </c>
      <c r="K31">
        <f>MES_EOD!AI31+MES_EOD!AJ31</f>
        <v>2</v>
      </c>
      <c r="L31">
        <f>NDMC_EOD!AI31+NDMC_EOD!AJ31</f>
        <v>10</v>
      </c>
      <c r="M31">
        <f>TPDDL_EOD!AI31+TPDDL_EOD!AJ31</f>
        <v>6.06</v>
      </c>
      <c r="N31">
        <f t="shared" si="0"/>
        <v>32</v>
      </c>
      <c r="O31" s="154">
        <f t="shared" si="1"/>
        <v>0</v>
      </c>
      <c r="P31">
        <v>8.89</v>
      </c>
      <c r="Q31">
        <v>5.05</v>
      </c>
      <c r="R31">
        <v>2</v>
      </c>
      <c r="S31">
        <v>10</v>
      </c>
      <c r="T31">
        <v>6.06</v>
      </c>
      <c r="U31" s="156">
        <f t="shared" si="2"/>
        <v>32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195</v>
      </c>
      <c r="G32">
        <f t="shared" si="5"/>
        <v>32</v>
      </c>
      <c r="H32" s="154"/>
      <c r="I32">
        <f>BRPL_EOD!AI32+BRPL_EOD!AJ32</f>
        <v>8.93</v>
      </c>
      <c r="J32">
        <f>BYPL_EOD!AI32+BYPL_EOD!AJ32</f>
        <v>5.07</v>
      </c>
      <c r="K32">
        <f>MES_EOD!AI32+MES_EOD!AJ32</f>
        <v>1.91</v>
      </c>
      <c r="L32">
        <f>NDMC_EOD!AI32+NDMC_EOD!AJ32</f>
        <v>10</v>
      </c>
      <c r="M32">
        <f>TPDDL_EOD!AI32+TPDDL_EOD!AJ32</f>
        <v>6.09</v>
      </c>
      <c r="N32">
        <f t="shared" si="0"/>
        <v>32</v>
      </c>
      <c r="O32" s="154">
        <f t="shared" si="1"/>
        <v>0</v>
      </c>
      <c r="P32">
        <v>8.93</v>
      </c>
      <c r="Q32">
        <v>5.07</v>
      </c>
      <c r="R32">
        <v>1.91</v>
      </c>
      <c r="S32">
        <v>10</v>
      </c>
      <c r="T32">
        <v>6.09</v>
      </c>
      <c r="U32" s="156">
        <f t="shared" si="2"/>
        <v>32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195</v>
      </c>
      <c r="G33">
        <f t="shared" si="5"/>
        <v>32</v>
      </c>
      <c r="H33" s="154"/>
      <c r="I33">
        <f>BRPL_EOD!AI33+BRPL_EOD!AJ33</f>
        <v>8.93</v>
      </c>
      <c r="J33">
        <f>BYPL_EOD!AI33+BYPL_EOD!AJ33</f>
        <v>5.07</v>
      </c>
      <c r="K33">
        <f>MES_EOD!AI33+MES_EOD!AJ33</f>
        <v>1.91</v>
      </c>
      <c r="L33">
        <f>NDMC_EOD!AI33+NDMC_EOD!AJ33</f>
        <v>10</v>
      </c>
      <c r="M33">
        <f>TPDDL_EOD!AI33+TPDDL_EOD!AJ33</f>
        <v>6.09</v>
      </c>
      <c r="N33">
        <f t="shared" si="0"/>
        <v>32</v>
      </c>
      <c r="O33" s="154">
        <f t="shared" si="1"/>
        <v>0</v>
      </c>
      <c r="P33">
        <v>8.93</v>
      </c>
      <c r="Q33">
        <v>5.07</v>
      </c>
      <c r="R33">
        <v>1.91</v>
      </c>
      <c r="S33">
        <v>10</v>
      </c>
      <c r="T33">
        <v>6.09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195</v>
      </c>
      <c r="G34">
        <f t="shared" si="5"/>
        <v>32</v>
      </c>
      <c r="H34" s="154"/>
      <c r="I34">
        <f>BRPL_EOD!AI34+BRPL_EOD!AJ34</f>
        <v>8.93</v>
      </c>
      <c r="J34">
        <f>BYPL_EOD!AI34+BYPL_EOD!AJ34</f>
        <v>5.07</v>
      </c>
      <c r="K34">
        <f>MES_EOD!AI34+MES_EOD!AJ34</f>
        <v>1.91</v>
      </c>
      <c r="L34">
        <f>NDMC_EOD!AI34+NDMC_EOD!AJ34</f>
        <v>10</v>
      </c>
      <c r="M34">
        <f>TPDDL_EOD!AI34+TPDDL_EOD!AJ34</f>
        <v>6.09</v>
      </c>
      <c r="N34">
        <f t="shared" si="0"/>
        <v>32</v>
      </c>
      <c r="O34" s="154">
        <f t="shared" si="1"/>
        <v>0</v>
      </c>
      <c r="P34">
        <v>8.93</v>
      </c>
      <c r="Q34">
        <v>5.07</v>
      </c>
      <c r="R34">
        <v>1.91</v>
      </c>
      <c r="S34">
        <v>10</v>
      </c>
      <c r="T34">
        <v>6.09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195</v>
      </c>
      <c r="G35">
        <f t="shared" si="5"/>
        <v>32</v>
      </c>
      <c r="H35" s="154"/>
      <c r="I35">
        <f>BRPL_EOD!AI35+BRPL_EOD!AJ35</f>
        <v>8.93</v>
      </c>
      <c r="J35">
        <f>BYPL_EOD!AI35+BYPL_EOD!AJ35</f>
        <v>5.07</v>
      </c>
      <c r="K35">
        <f>MES_EOD!AI35+MES_EOD!AJ35</f>
        <v>1.91</v>
      </c>
      <c r="L35">
        <f>NDMC_EOD!AI35+NDMC_EOD!AJ35</f>
        <v>10</v>
      </c>
      <c r="M35">
        <f>TPDDL_EOD!AI35+TPDDL_EOD!AJ35</f>
        <v>6.09</v>
      </c>
      <c r="N35">
        <f t="shared" si="0"/>
        <v>32</v>
      </c>
      <c r="O35" s="154">
        <f t="shared" si="1"/>
        <v>0</v>
      </c>
      <c r="P35">
        <v>8.93</v>
      </c>
      <c r="Q35">
        <v>5.07</v>
      </c>
      <c r="R35">
        <v>1.91</v>
      </c>
      <c r="S35">
        <v>10</v>
      </c>
      <c r="T35">
        <v>6.09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195</v>
      </c>
      <c r="G36">
        <f t="shared" si="5"/>
        <v>32</v>
      </c>
      <c r="H36" s="154"/>
      <c r="I36">
        <f>BRPL_EOD!AI36+BRPL_EOD!AJ36</f>
        <v>8.93</v>
      </c>
      <c r="J36">
        <f>BYPL_EOD!AI36+BYPL_EOD!AJ36</f>
        <v>5.07</v>
      </c>
      <c r="K36">
        <f>MES_EOD!AI36+MES_EOD!AJ36</f>
        <v>1.91</v>
      </c>
      <c r="L36">
        <f>NDMC_EOD!AI36+NDMC_EOD!AJ36</f>
        <v>10</v>
      </c>
      <c r="M36">
        <f>TPDDL_EOD!AI36+TPDDL_EOD!AJ36</f>
        <v>6.09</v>
      </c>
      <c r="N36">
        <f t="shared" si="0"/>
        <v>32</v>
      </c>
      <c r="O36" s="154">
        <f t="shared" si="1"/>
        <v>0</v>
      </c>
      <c r="P36">
        <v>8.93</v>
      </c>
      <c r="Q36">
        <v>5.07</v>
      </c>
      <c r="R36">
        <v>1.91</v>
      </c>
      <c r="S36">
        <v>10</v>
      </c>
      <c r="T36">
        <v>6.09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195</v>
      </c>
      <c r="G37">
        <f t="shared" si="5"/>
        <v>32</v>
      </c>
      <c r="H37" s="154"/>
      <c r="I37">
        <f>BRPL_EOD!AI37+BRPL_EOD!AJ37</f>
        <v>8.89</v>
      </c>
      <c r="J37">
        <f>BYPL_EOD!AI37+BYPL_EOD!AJ37</f>
        <v>5.05</v>
      </c>
      <c r="K37">
        <f>MES_EOD!AI37+MES_EOD!AJ37</f>
        <v>2</v>
      </c>
      <c r="L37">
        <f>NDMC_EOD!AI37+NDMC_EOD!AJ37</f>
        <v>10</v>
      </c>
      <c r="M37">
        <f>TPDDL_EOD!AI37+TPDDL_EOD!AJ37</f>
        <v>6.06</v>
      </c>
      <c r="N37">
        <f t="shared" si="0"/>
        <v>32</v>
      </c>
      <c r="O37" s="154">
        <f t="shared" si="1"/>
        <v>0</v>
      </c>
      <c r="P37">
        <v>8.89</v>
      </c>
      <c r="Q37">
        <v>5.05</v>
      </c>
      <c r="R37">
        <v>2</v>
      </c>
      <c r="S37">
        <v>10</v>
      </c>
      <c r="T37">
        <v>6.06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33</v>
      </c>
      <c r="E38">
        <f>PPCL!P38</f>
        <v>0</v>
      </c>
      <c r="F38">
        <f t="shared" si="4"/>
        <v>195</v>
      </c>
      <c r="G38">
        <f t="shared" si="5"/>
        <v>33</v>
      </c>
      <c r="H38" s="154"/>
      <c r="I38">
        <f>BRPL_EOD!AI38+BRPL_EOD!AJ38</f>
        <v>9.34</v>
      </c>
      <c r="J38">
        <f>BYPL_EOD!AI38+BYPL_EOD!AJ38</f>
        <v>5.3</v>
      </c>
      <c r="K38">
        <f>MES_EOD!AI38+MES_EOD!AJ38</f>
        <v>2</v>
      </c>
      <c r="L38">
        <f>NDMC_EOD!AI38+NDMC_EOD!AJ38</f>
        <v>10</v>
      </c>
      <c r="M38">
        <f>TPDDL_EOD!AI38+TPDDL_EOD!AJ38</f>
        <v>6.36</v>
      </c>
      <c r="N38">
        <f t="shared" si="0"/>
        <v>33</v>
      </c>
      <c r="O38" s="154">
        <f t="shared" si="1"/>
        <v>0</v>
      </c>
      <c r="P38">
        <v>9.34</v>
      </c>
      <c r="Q38">
        <v>5.3</v>
      </c>
      <c r="R38">
        <v>2</v>
      </c>
      <c r="S38">
        <v>10</v>
      </c>
      <c r="T38">
        <v>6.36</v>
      </c>
      <c r="U38" s="156">
        <f t="shared" si="2"/>
        <v>33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33</v>
      </c>
      <c r="E39">
        <f>PPCL!P39</f>
        <v>0</v>
      </c>
      <c r="F39">
        <f t="shared" si="4"/>
        <v>195</v>
      </c>
      <c r="G39">
        <f t="shared" si="5"/>
        <v>33</v>
      </c>
      <c r="H39" s="154"/>
      <c r="I39">
        <f>BRPL_EOD!AI39+BRPL_EOD!AJ39</f>
        <v>9.34</v>
      </c>
      <c r="J39">
        <f>BYPL_EOD!AI39+BYPL_EOD!AJ39</f>
        <v>5.3</v>
      </c>
      <c r="K39">
        <f>MES_EOD!AI39+MES_EOD!AJ39</f>
        <v>2</v>
      </c>
      <c r="L39">
        <f>NDMC_EOD!AI39+NDMC_EOD!AJ39</f>
        <v>10</v>
      </c>
      <c r="M39">
        <f>TPDDL_EOD!AI39+TPDDL_EOD!AJ39</f>
        <v>6.36</v>
      </c>
      <c r="N39">
        <f t="shared" si="0"/>
        <v>33</v>
      </c>
      <c r="O39" s="154">
        <f t="shared" si="1"/>
        <v>0</v>
      </c>
      <c r="P39">
        <v>9.34</v>
      </c>
      <c r="Q39">
        <v>5.3</v>
      </c>
      <c r="R39">
        <v>2</v>
      </c>
      <c r="S39">
        <v>10</v>
      </c>
      <c r="T39">
        <v>6.36</v>
      </c>
      <c r="U39" s="156">
        <f t="shared" si="2"/>
        <v>33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33</v>
      </c>
      <c r="E40">
        <f>PPCL!P40</f>
        <v>0</v>
      </c>
      <c r="F40">
        <f t="shared" si="4"/>
        <v>195</v>
      </c>
      <c r="G40">
        <f t="shared" si="5"/>
        <v>33</v>
      </c>
      <c r="H40" s="154"/>
      <c r="I40">
        <f>BRPL_EOD!AI40+BRPL_EOD!AJ40</f>
        <v>9.34</v>
      </c>
      <c r="J40">
        <f>BYPL_EOD!AI40+BYPL_EOD!AJ40</f>
        <v>5.3</v>
      </c>
      <c r="K40">
        <f>MES_EOD!AI40+MES_EOD!AJ40</f>
        <v>2</v>
      </c>
      <c r="L40">
        <f>NDMC_EOD!AI40+NDMC_EOD!AJ40</f>
        <v>10</v>
      </c>
      <c r="M40">
        <f>TPDDL_EOD!AI40+TPDDL_EOD!AJ40</f>
        <v>6.36</v>
      </c>
      <c r="N40">
        <f t="shared" si="0"/>
        <v>33</v>
      </c>
      <c r="O40" s="154">
        <f t="shared" si="1"/>
        <v>0</v>
      </c>
      <c r="P40">
        <v>9.34</v>
      </c>
      <c r="Q40">
        <v>5.3</v>
      </c>
      <c r="R40">
        <v>2</v>
      </c>
      <c r="S40">
        <v>10</v>
      </c>
      <c r="T40">
        <v>6.36</v>
      </c>
      <c r="U40" s="156">
        <f t="shared" si="2"/>
        <v>33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33</v>
      </c>
      <c r="E41">
        <f>PPCL!P41</f>
        <v>0</v>
      </c>
      <c r="F41">
        <f t="shared" si="4"/>
        <v>195</v>
      </c>
      <c r="G41">
        <f t="shared" si="5"/>
        <v>33</v>
      </c>
      <c r="H41" s="154"/>
      <c r="I41">
        <f>BRPL_EOD!AI41+BRPL_EOD!AJ41</f>
        <v>9.34</v>
      </c>
      <c r="J41">
        <f>BYPL_EOD!AI41+BYPL_EOD!AJ41</f>
        <v>5.3</v>
      </c>
      <c r="K41">
        <f>MES_EOD!AI41+MES_EOD!AJ41</f>
        <v>2</v>
      </c>
      <c r="L41">
        <f>NDMC_EOD!AI41+NDMC_EOD!AJ41</f>
        <v>10</v>
      </c>
      <c r="M41">
        <f>TPDDL_EOD!AI41+TPDDL_EOD!AJ41</f>
        <v>6.36</v>
      </c>
      <c r="N41">
        <f t="shared" si="0"/>
        <v>33</v>
      </c>
      <c r="O41" s="154">
        <f t="shared" si="1"/>
        <v>0</v>
      </c>
      <c r="P41">
        <v>9.34</v>
      </c>
      <c r="Q41">
        <v>5.3</v>
      </c>
      <c r="R41">
        <v>2</v>
      </c>
      <c r="S41">
        <v>10</v>
      </c>
      <c r="T41">
        <v>6.36</v>
      </c>
      <c r="U41" s="156">
        <f t="shared" si="2"/>
        <v>33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33</v>
      </c>
      <c r="E42">
        <f>PPCL!P42</f>
        <v>0</v>
      </c>
      <c r="F42">
        <f t="shared" si="4"/>
        <v>195</v>
      </c>
      <c r="G42">
        <f t="shared" si="5"/>
        <v>33</v>
      </c>
      <c r="H42" s="154"/>
      <c r="I42">
        <f>BRPL_EOD!AI42+BRPL_EOD!AJ42</f>
        <v>9.34</v>
      </c>
      <c r="J42">
        <f>BYPL_EOD!AI42+BYPL_EOD!AJ42</f>
        <v>5.3</v>
      </c>
      <c r="K42">
        <f>MES_EOD!AI42+MES_EOD!AJ42</f>
        <v>2</v>
      </c>
      <c r="L42">
        <f>NDMC_EOD!AI42+NDMC_EOD!AJ42</f>
        <v>10</v>
      </c>
      <c r="M42">
        <f>TPDDL_EOD!AI42+TPDDL_EOD!AJ42</f>
        <v>6.36</v>
      </c>
      <c r="N42">
        <f t="shared" si="0"/>
        <v>33</v>
      </c>
      <c r="O42" s="154">
        <f t="shared" si="1"/>
        <v>0</v>
      </c>
      <c r="P42">
        <v>9.34</v>
      </c>
      <c r="Q42">
        <v>5.3</v>
      </c>
      <c r="R42">
        <v>2</v>
      </c>
      <c r="S42">
        <v>10</v>
      </c>
      <c r="T42">
        <v>6.36</v>
      </c>
      <c r="U42" s="156">
        <f t="shared" si="2"/>
        <v>33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189</v>
      </c>
      <c r="G43">
        <f t="shared" si="5"/>
        <v>32</v>
      </c>
      <c r="H43" s="154"/>
      <c r="I43">
        <f>BRPL_EOD!AI43+BRPL_EOD!AJ43</f>
        <v>8.89</v>
      </c>
      <c r="J43">
        <f>BYPL_EOD!AI43+BYPL_EOD!AJ43</f>
        <v>5.05</v>
      </c>
      <c r="K43">
        <f>MES_EOD!AI43+MES_EOD!AJ43</f>
        <v>2</v>
      </c>
      <c r="L43">
        <f>NDMC_EOD!AI43+NDMC_EOD!AJ43</f>
        <v>10</v>
      </c>
      <c r="M43">
        <f>TPDDL_EOD!AI43+TPDDL_EOD!AJ43</f>
        <v>6.06</v>
      </c>
      <c r="N43">
        <f t="shared" si="0"/>
        <v>32</v>
      </c>
      <c r="O43" s="154">
        <f t="shared" si="1"/>
        <v>0</v>
      </c>
      <c r="P43">
        <v>8.89</v>
      </c>
      <c r="Q43">
        <v>5.05</v>
      </c>
      <c r="R43">
        <v>2</v>
      </c>
      <c r="S43">
        <v>10</v>
      </c>
      <c r="T43">
        <v>6.06</v>
      </c>
      <c r="U43" s="156">
        <f t="shared" si="2"/>
        <v>32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189</v>
      </c>
      <c r="G44">
        <f t="shared" si="5"/>
        <v>32</v>
      </c>
      <c r="H44" s="154"/>
      <c r="I44">
        <f>BRPL_EOD!AI44+BRPL_EOD!AJ44</f>
        <v>8.93</v>
      </c>
      <c r="J44">
        <f>BYPL_EOD!AI44+BYPL_EOD!AJ44</f>
        <v>5.07</v>
      </c>
      <c r="K44">
        <f>MES_EOD!AI44+MES_EOD!AJ44</f>
        <v>1.91</v>
      </c>
      <c r="L44">
        <f>NDMC_EOD!AI44+NDMC_EOD!AJ44</f>
        <v>10</v>
      </c>
      <c r="M44">
        <f>TPDDL_EOD!AI44+TPDDL_EOD!AJ44</f>
        <v>6.09</v>
      </c>
      <c r="N44">
        <f t="shared" si="0"/>
        <v>32</v>
      </c>
      <c r="O44" s="154">
        <f t="shared" si="1"/>
        <v>0</v>
      </c>
      <c r="P44">
        <v>8.93</v>
      </c>
      <c r="Q44">
        <v>5.07</v>
      </c>
      <c r="R44">
        <v>1.91</v>
      </c>
      <c r="S44">
        <v>10</v>
      </c>
      <c r="T44">
        <v>6.09</v>
      </c>
      <c r="U44" s="156">
        <f t="shared" si="2"/>
        <v>32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189</v>
      </c>
      <c r="G45">
        <f t="shared" si="5"/>
        <v>32</v>
      </c>
      <c r="H45" s="154"/>
      <c r="I45">
        <f>BRPL_EOD!AI45+BRPL_EOD!AJ45</f>
        <v>8.93</v>
      </c>
      <c r="J45">
        <f>BYPL_EOD!AI45+BYPL_EOD!AJ45</f>
        <v>5.07</v>
      </c>
      <c r="K45">
        <f>MES_EOD!AI45+MES_EOD!AJ45</f>
        <v>1.91</v>
      </c>
      <c r="L45">
        <f>NDMC_EOD!AI45+NDMC_EOD!AJ45</f>
        <v>10</v>
      </c>
      <c r="M45">
        <f>TPDDL_EOD!AI45+TPDDL_EOD!AJ45</f>
        <v>6.09</v>
      </c>
      <c r="N45">
        <f t="shared" si="0"/>
        <v>32</v>
      </c>
      <c r="O45" s="154">
        <f t="shared" si="1"/>
        <v>0</v>
      </c>
      <c r="P45">
        <v>8.93</v>
      </c>
      <c r="Q45">
        <v>5.07</v>
      </c>
      <c r="R45">
        <v>1.91</v>
      </c>
      <c r="S45">
        <v>10</v>
      </c>
      <c r="T45">
        <v>6.09</v>
      </c>
      <c r="U45" s="156">
        <f t="shared" si="2"/>
        <v>32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32</v>
      </c>
      <c r="E46">
        <f>PPCL!P46</f>
        <v>0</v>
      </c>
      <c r="F46">
        <f t="shared" si="4"/>
        <v>189</v>
      </c>
      <c r="G46">
        <f t="shared" si="5"/>
        <v>32</v>
      </c>
      <c r="H46" s="154"/>
      <c r="I46">
        <f>BRPL_EOD!AI46+BRPL_EOD!AJ46</f>
        <v>8.93</v>
      </c>
      <c r="J46">
        <f>BYPL_EOD!AI46+BYPL_EOD!AJ46</f>
        <v>5.07</v>
      </c>
      <c r="K46">
        <f>MES_EOD!AI46+MES_EOD!AJ46</f>
        <v>1.91</v>
      </c>
      <c r="L46">
        <f>NDMC_EOD!AI46+NDMC_EOD!AJ46</f>
        <v>10</v>
      </c>
      <c r="M46">
        <f>TPDDL_EOD!AI46+TPDDL_EOD!AJ46</f>
        <v>6.09</v>
      </c>
      <c r="N46">
        <f t="shared" si="0"/>
        <v>32</v>
      </c>
      <c r="O46" s="154">
        <f t="shared" si="1"/>
        <v>0</v>
      </c>
      <c r="P46">
        <v>8.93</v>
      </c>
      <c r="Q46">
        <v>5.07</v>
      </c>
      <c r="R46">
        <v>1.91</v>
      </c>
      <c r="S46">
        <v>10</v>
      </c>
      <c r="T46">
        <v>6.09</v>
      </c>
      <c r="U46" s="156">
        <f t="shared" si="2"/>
        <v>32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189</v>
      </c>
      <c r="G47">
        <f t="shared" si="5"/>
        <v>32</v>
      </c>
      <c r="H47" s="154"/>
      <c r="I47">
        <f>BRPL_EOD!AI47+BRPL_EOD!AJ47</f>
        <v>8.93</v>
      </c>
      <c r="J47">
        <f>BYPL_EOD!AI47+BYPL_EOD!AJ47</f>
        <v>5.07</v>
      </c>
      <c r="K47">
        <f>MES_EOD!AI47+MES_EOD!AJ47</f>
        <v>1.91</v>
      </c>
      <c r="L47">
        <f>NDMC_EOD!AI47+NDMC_EOD!AJ47</f>
        <v>10</v>
      </c>
      <c r="M47">
        <f>TPDDL_EOD!AI47+TPDDL_EOD!AJ47</f>
        <v>6.09</v>
      </c>
      <c r="N47">
        <f t="shared" si="0"/>
        <v>32</v>
      </c>
      <c r="O47" s="154">
        <f t="shared" si="1"/>
        <v>0</v>
      </c>
      <c r="P47">
        <v>8.93</v>
      </c>
      <c r="Q47">
        <v>5.07</v>
      </c>
      <c r="R47">
        <v>1.91</v>
      </c>
      <c r="S47">
        <v>10</v>
      </c>
      <c r="T47">
        <v>6.09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189</v>
      </c>
      <c r="G48">
        <f t="shared" si="5"/>
        <v>32</v>
      </c>
      <c r="H48" s="154"/>
      <c r="I48">
        <f>BRPL_EOD!AI48+BRPL_EOD!AJ48</f>
        <v>8.93</v>
      </c>
      <c r="J48">
        <f>BYPL_EOD!AI48+BYPL_EOD!AJ48</f>
        <v>5.07</v>
      </c>
      <c r="K48">
        <f>MES_EOD!AI48+MES_EOD!AJ48</f>
        <v>1.91</v>
      </c>
      <c r="L48">
        <f>NDMC_EOD!AI48+NDMC_EOD!AJ48</f>
        <v>10</v>
      </c>
      <c r="M48">
        <f>TPDDL_EOD!AI48+TPDDL_EOD!AJ48</f>
        <v>6.09</v>
      </c>
      <c r="N48">
        <f t="shared" si="0"/>
        <v>32</v>
      </c>
      <c r="O48" s="154">
        <f t="shared" si="1"/>
        <v>0</v>
      </c>
      <c r="P48">
        <v>8.93</v>
      </c>
      <c r="Q48">
        <v>5.07</v>
      </c>
      <c r="R48">
        <v>1.91</v>
      </c>
      <c r="S48">
        <v>10</v>
      </c>
      <c r="T48">
        <v>6.09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189</v>
      </c>
      <c r="G49">
        <f t="shared" si="5"/>
        <v>32</v>
      </c>
      <c r="H49" s="154"/>
      <c r="I49">
        <f>BRPL_EOD!AI49+BRPL_EOD!AJ49</f>
        <v>8.89</v>
      </c>
      <c r="J49">
        <f>BYPL_EOD!AI49+BYPL_EOD!AJ49</f>
        <v>5.05</v>
      </c>
      <c r="K49">
        <f>MES_EOD!AI49+MES_EOD!AJ49</f>
        <v>2</v>
      </c>
      <c r="L49">
        <f>NDMC_EOD!AI49+NDMC_EOD!AJ49</f>
        <v>10</v>
      </c>
      <c r="M49">
        <f>TPDDL_EOD!AI49+TPDDL_EOD!AJ49</f>
        <v>6.06</v>
      </c>
      <c r="N49">
        <f t="shared" si="0"/>
        <v>32</v>
      </c>
      <c r="O49" s="154">
        <f t="shared" si="1"/>
        <v>0</v>
      </c>
      <c r="P49">
        <v>8.89</v>
      </c>
      <c r="Q49">
        <v>5.05</v>
      </c>
      <c r="R49">
        <v>2</v>
      </c>
      <c r="S49">
        <v>10</v>
      </c>
      <c r="T49">
        <v>6.06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189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189</v>
      </c>
      <c r="G50">
        <f t="shared" si="5"/>
        <v>32</v>
      </c>
      <c r="H50" s="154"/>
      <c r="I50">
        <f>BRPL_EOD!AI50+BRPL_EOD!AJ50</f>
        <v>8.93</v>
      </c>
      <c r="J50">
        <f>BYPL_EOD!AI50+BYPL_EOD!AJ50</f>
        <v>5.07</v>
      </c>
      <c r="K50">
        <f>MES_EOD!AI50+MES_EOD!AJ50</f>
        <v>1.91</v>
      </c>
      <c r="L50">
        <f>NDMC_EOD!AI50+NDMC_EOD!AJ50</f>
        <v>10</v>
      </c>
      <c r="M50">
        <f>TPDDL_EOD!AI50+TPDDL_EOD!AJ50</f>
        <v>6.09</v>
      </c>
      <c r="N50">
        <f t="shared" si="0"/>
        <v>32</v>
      </c>
      <c r="O50" s="154">
        <f t="shared" si="1"/>
        <v>0</v>
      </c>
      <c r="P50">
        <v>8.93</v>
      </c>
      <c r="Q50">
        <v>5.07</v>
      </c>
      <c r="R50">
        <v>1.91</v>
      </c>
      <c r="S50">
        <v>10</v>
      </c>
      <c r="T50">
        <v>6.09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189</v>
      </c>
      <c r="C51">
        <f>PPCL!E51</f>
        <v>0</v>
      </c>
      <c r="D51">
        <f>PPCL!O51</f>
        <v>28</v>
      </c>
      <c r="E51">
        <f>PPCL!P51</f>
        <v>0</v>
      </c>
      <c r="F51">
        <f t="shared" si="4"/>
        <v>189</v>
      </c>
      <c r="G51">
        <f t="shared" si="5"/>
        <v>28</v>
      </c>
      <c r="H51" s="154"/>
      <c r="I51">
        <f>BRPL_EOD!AI51+BRPL_EOD!AJ51</f>
        <v>7</v>
      </c>
      <c r="J51">
        <f>BYPL_EOD!AI51+BYPL_EOD!AJ51</f>
        <v>5</v>
      </c>
      <c r="K51">
        <f>MES_EOD!AI51+MES_EOD!AJ51</f>
        <v>0</v>
      </c>
      <c r="L51">
        <f>NDMC_EOD!AI51+NDMC_EOD!AJ51</f>
        <v>10</v>
      </c>
      <c r="M51">
        <f>TPDDL_EOD!AI51+TPDDL_EOD!AJ51</f>
        <v>6</v>
      </c>
      <c r="N51">
        <f t="shared" si="0"/>
        <v>28</v>
      </c>
      <c r="O51" s="154">
        <f t="shared" si="1"/>
        <v>0</v>
      </c>
      <c r="P51">
        <v>7</v>
      </c>
      <c r="Q51">
        <v>5</v>
      </c>
      <c r="R51">
        <v>0</v>
      </c>
      <c r="S51">
        <v>10</v>
      </c>
      <c r="T51">
        <v>6</v>
      </c>
      <c r="U51" s="156">
        <f t="shared" si="2"/>
        <v>28</v>
      </c>
      <c r="V51" s="154">
        <f t="shared" si="3"/>
        <v>0</v>
      </c>
    </row>
    <row r="52" spans="1:22">
      <c r="A52" t="s">
        <v>94</v>
      </c>
      <c r="B52">
        <f>PPCL!D52</f>
        <v>189</v>
      </c>
      <c r="C52">
        <f>PPCL!E52</f>
        <v>0</v>
      </c>
      <c r="D52">
        <f>PPCL!O52</f>
        <v>28</v>
      </c>
      <c r="E52">
        <f>PPCL!P52</f>
        <v>0</v>
      </c>
      <c r="F52">
        <f t="shared" si="4"/>
        <v>189</v>
      </c>
      <c r="G52">
        <f t="shared" si="5"/>
        <v>28</v>
      </c>
      <c r="H52" s="154"/>
      <c r="I52">
        <f>BRPL_EOD!AI52+BRPL_EOD!AJ52</f>
        <v>7</v>
      </c>
      <c r="J52">
        <f>BYPL_EOD!AI52+BYPL_EOD!AJ52</f>
        <v>5</v>
      </c>
      <c r="K52">
        <f>MES_EOD!AI52+MES_EOD!AJ52</f>
        <v>0</v>
      </c>
      <c r="L52">
        <f>NDMC_EOD!AI52+NDMC_EOD!AJ52</f>
        <v>10</v>
      </c>
      <c r="M52">
        <f>TPDDL_EOD!AI52+TPDDL_EOD!AJ52</f>
        <v>6</v>
      </c>
      <c r="N52">
        <f t="shared" si="0"/>
        <v>28</v>
      </c>
      <c r="O52" s="154">
        <f t="shared" si="1"/>
        <v>0</v>
      </c>
      <c r="P52">
        <v>7</v>
      </c>
      <c r="Q52">
        <v>5</v>
      </c>
      <c r="R52">
        <v>0</v>
      </c>
      <c r="S52">
        <v>10</v>
      </c>
      <c r="T52">
        <v>6</v>
      </c>
      <c r="U52" s="156">
        <f t="shared" si="2"/>
        <v>28</v>
      </c>
      <c r="V52" s="154">
        <f t="shared" si="3"/>
        <v>0</v>
      </c>
    </row>
    <row r="53" spans="1:22">
      <c r="A53" t="s">
        <v>95</v>
      </c>
      <c r="B53">
        <f>PPCL!D53</f>
        <v>189</v>
      </c>
      <c r="C53">
        <f>PPCL!E53</f>
        <v>0</v>
      </c>
      <c r="D53">
        <f>PPCL!O53</f>
        <v>28</v>
      </c>
      <c r="E53">
        <f>PPCL!P53</f>
        <v>0</v>
      </c>
      <c r="F53">
        <f t="shared" si="4"/>
        <v>189</v>
      </c>
      <c r="G53">
        <f t="shared" si="5"/>
        <v>28</v>
      </c>
      <c r="H53" s="154"/>
      <c r="I53">
        <f>BRPL_EOD!AI53+BRPL_EOD!AJ53</f>
        <v>7</v>
      </c>
      <c r="J53">
        <f>BYPL_EOD!AI53+BYPL_EOD!AJ53</f>
        <v>5</v>
      </c>
      <c r="K53">
        <f>MES_EOD!AI53+MES_EOD!AJ53</f>
        <v>0</v>
      </c>
      <c r="L53">
        <f>NDMC_EOD!AI53+NDMC_EOD!AJ53</f>
        <v>10</v>
      </c>
      <c r="M53">
        <f>TPDDL_EOD!AI53+TPDDL_EOD!AJ53</f>
        <v>6</v>
      </c>
      <c r="N53">
        <f t="shared" si="0"/>
        <v>28</v>
      </c>
      <c r="O53" s="154">
        <f t="shared" si="1"/>
        <v>0</v>
      </c>
      <c r="P53">
        <v>7</v>
      </c>
      <c r="Q53">
        <v>5</v>
      </c>
      <c r="R53">
        <v>0</v>
      </c>
      <c r="S53">
        <v>10</v>
      </c>
      <c r="T53">
        <v>6</v>
      </c>
      <c r="U53" s="156">
        <f t="shared" si="2"/>
        <v>28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28</v>
      </c>
      <c r="E54">
        <f>PPCL!P54</f>
        <v>0</v>
      </c>
      <c r="F54">
        <f t="shared" si="4"/>
        <v>189</v>
      </c>
      <c r="G54">
        <f t="shared" si="5"/>
        <v>28</v>
      </c>
      <c r="H54" s="154"/>
      <c r="I54">
        <f>BRPL_EOD!AI54+BRPL_EOD!AJ54</f>
        <v>7</v>
      </c>
      <c r="J54">
        <f>BYPL_EOD!AI54+BYPL_EOD!AJ54</f>
        <v>5</v>
      </c>
      <c r="K54">
        <f>MES_EOD!AI54+MES_EOD!AJ54</f>
        <v>0</v>
      </c>
      <c r="L54">
        <f>NDMC_EOD!AI54+NDMC_EOD!AJ54</f>
        <v>10</v>
      </c>
      <c r="M54">
        <f>TPDDL_EOD!AI54+TPDDL_EOD!AJ54</f>
        <v>6</v>
      </c>
      <c r="N54">
        <f t="shared" si="0"/>
        <v>28</v>
      </c>
      <c r="O54" s="154">
        <f t="shared" si="1"/>
        <v>0</v>
      </c>
      <c r="P54">
        <v>7</v>
      </c>
      <c r="Q54">
        <v>5</v>
      </c>
      <c r="R54">
        <v>0</v>
      </c>
      <c r="S54">
        <v>10</v>
      </c>
      <c r="T54">
        <v>6</v>
      </c>
      <c r="U54" s="156">
        <f t="shared" si="2"/>
        <v>28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28</v>
      </c>
      <c r="E55">
        <f>PPCL!P55</f>
        <v>0</v>
      </c>
      <c r="F55">
        <f t="shared" si="4"/>
        <v>189</v>
      </c>
      <c r="G55">
        <f t="shared" si="5"/>
        <v>28</v>
      </c>
      <c r="H55" s="154"/>
      <c r="I55">
        <f>BRPL_EOD!AI55+BRPL_EOD!AJ55</f>
        <v>6.53</v>
      </c>
      <c r="J55">
        <f>BYPL_EOD!AI55+BYPL_EOD!AJ55</f>
        <v>4.67</v>
      </c>
      <c r="K55">
        <f>MES_EOD!AI55+MES_EOD!AJ55</f>
        <v>1.87</v>
      </c>
      <c r="L55">
        <f>NDMC_EOD!AI55+NDMC_EOD!AJ55</f>
        <v>9.33</v>
      </c>
      <c r="M55">
        <f>TPDDL_EOD!AI55+TPDDL_EOD!AJ55</f>
        <v>5.6</v>
      </c>
      <c r="N55">
        <f t="shared" si="0"/>
        <v>28</v>
      </c>
      <c r="O55" s="154">
        <f t="shared" si="1"/>
        <v>0</v>
      </c>
      <c r="P55">
        <v>6.53</v>
      </c>
      <c r="Q55">
        <v>4.67</v>
      </c>
      <c r="R55">
        <v>1.87</v>
      </c>
      <c r="S55">
        <v>9.33</v>
      </c>
      <c r="T55">
        <v>5.6</v>
      </c>
      <c r="U55" s="156">
        <f t="shared" si="2"/>
        <v>28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28</v>
      </c>
      <c r="E56">
        <f>PPCL!P56</f>
        <v>0</v>
      </c>
      <c r="F56">
        <f t="shared" si="4"/>
        <v>189</v>
      </c>
      <c r="G56">
        <f t="shared" si="5"/>
        <v>28</v>
      </c>
      <c r="H56" s="154"/>
      <c r="I56">
        <f>BRPL_EOD!AI56+BRPL_EOD!AJ56</f>
        <v>7</v>
      </c>
      <c r="J56">
        <f>BYPL_EOD!AI56+BYPL_EOD!AJ56</f>
        <v>5</v>
      </c>
      <c r="K56">
        <f>MES_EOD!AI56+MES_EOD!AJ56</f>
        <v>0</v>
      </c>
      <c r="L56">
        <f>NDMC_EOD!AI56+NDMC_EOD!AJ56</f>
        <v>10</v>
      </c>
      <c r="M56">
        <f>TPDDL_EOD!AI56+TPDDL_EOD!AJ56</f>
        <v>6</v>
      </c>
      <c r="N56">
        <f t="shared" si="0"/>
        <v>28</v>
      </c>
      <c r="O56" s="154">
        <f t="shared" si="1"/>
        <v>0</v>
      </c>
      <c r="P56">
        <v>7</v>
      </c>
      <c r="Q56">
        <v>5</v>
      </c>
      <c r="R56">
        <v>0</v>
      </c>
      <c r="S56">
        <v>10</v>
      </c>
      <c r="T56">
        <v>6</v>
      </c>
      <c r="U56" s="156">
        <f t="shared" si="2"/>
        <v>28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28</v>
      </c>
      <c r="E57">
        <f>PPCL!P57</f>
        <v>0</v>
      </c>
      <c r="F57">
        <f t="shared" si="4"/>
        <v>189</v>
      </c>
      <c r="G57">
        <f t="shared" si="5"/>
        <v>28</v>
      </c>
      <c r="H57" s="154"/>
      <c r="I57">
        <f>BRPL_EOD!AI57+BRPL_EOD!AJ57</f>
        <v>7</v>
      </c>
      <c r="J57">
        <f>BYPL_EOD!AI57+BYPL_EOD!AJ57</f>
        <v>5</v>
      </c>
      <c r="K57">
        <f>MES_EOD!AI57+MES_EOD!AJ57</f>
        <v>0</v>
      </c>
      <c r="L57">
        <f>NDMC_EOD!AI57+NDMC_EOD!AJ57</f>
        <v>10</v>
      </c>
      <c r="M57">
        <f>TPDDL_EOD!AI57+TPDDL_EOD!AJ57</f>
        <v>6</v>
      </c>
      <c r="N57">
        <f t="shared" si="0"/>
        <v>28</v>
      </c>
      <c r="O57" s="154">
        <f t="shared" si="1"/>
        <v>0</v>
      </c>
      <c r="P57">
        <v>7</v>
      </c>
      <c r="Q57">
        <v>5</v>
      </c>
      <c r="R57">
        <v>0</v>
      </c>
      <c r="S57">
        <v>10</v>
      </c>
      <c r="T57">
        <v>6</v>
      </c>
      <c r="U57" s="156">
        <f t="shared" si="2"/>
        <v>28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28</v>
      </c>
      <c r="E58">
        <f>PPCL!P58</f>
        <v>0</v>
      </c>
      <c r="F58">
        <f t="shared" si="4"/>
        <v>189</v>
      </c>
      <c r="G58">
        <f t="shared" si="5"/>
        <v>28</v>
      </c>
      <c r="H58" s="154"/>
      <c r="I58">
        <f>BRPL_EOD!AI58+BRPL_EOD!AJ58</f>
        <v>7</v>
      </c>
      <c r="J58">
        <f>BYPL_EOD!AI58+BYPL_EOD!AJ58</f>
        <v>5</v>
      </c>
      <c r="K58">
        <f>MES_EOD!AI58+MES_EOD!AJ58</f>
        <v>0</v>
      </c>
      <c r="L58">
        <f>NDMC_EOD!AI58+NDMC_EOD!AJ58</f>
        <v>10</v>
      </c>
      <c r="M58">
        <f>TPDDL_EOD!AI58+TPDDL_EOD!AJ58</f>
        <v>6</v>
      </c>
      <c r="N58">
        <f t="shared" si="0"/>
        <v>28</v>
      </c>
      <c r="O58" s="154">
        <f t="shared" si="1"/>
        <v>0</v>
      </c>
      <c r="P58">
        <v>7</v>
      </c>
      <c r="Q58">
        <v>5</v>
      </c>
      <c r="R58">
        <v>0</v>
      </c>
      <c r="S58">
        <v>10</v>
      </c>
      <c r="T58">
        <v>6</v>
      </c>
      <c r="U58" s="156">
        <f t="shared" si="2"/>
        <v>28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189</v>
      </c>
      <c r="G59">
        <f t="shared" si="5"/>
        <v>28</v>
      </c>
      <c r="H59" s="154"/>
      <c r="I59">
        <f>BRPL_EOD!AI59+BRPL_EOD!AJ59</f>
        <v>7</v>
      </c>
      <c r="J59">
        <f>BYPL_EOD!AI59+BYPL_EOD!AJ59</f>
        <v>5</v>
      </c>
      <c r="K59">
        <f>MES_EOD!AI59+MES_EOD!AJ59</f>
        <v>0</v>
      </c>
      <c r="L59">
        <f>NDMC_EOD!AI59+NDMC_EOD!AJ59</f>
        <v>10</v>
      </c>
      <c r="M59">
        <f>TPDDL_EOD!AI59+TPDDL_EOD!AJ59</f>
        <v>6</v>
      </c>
      <c r="N59">
        <f t="shared" si="0"/>
        <v>28</v>
      </c>
      <c r="O59" s="154">
        <f t="shared" si="1"/>
        <v>0</v>
      </c>
      <c r="P59">
        <v>7</v>
      </c>
      <c r="Q59">
        <v>5</v>
      </c>
      <c r="R59">
        <v>0</v>
      </c>
      <c r="S59">
        <v>10</v>
      </c>
      <c r="T59">
        <v>6</v>
      </c>
      <c r="U59" s="156">
        <f t="shared" si="2"/>
        <v>28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28</v>
      </c>
      <c r="E60">
        <f>PPCL!P60</f>
        <v>0</v>
      </c>
      <c r="F60">
        <f t="shared" si="4"/>
        <v>189</v>
      </c>
      <c r="G60">
        <f t="shared" si="5"/>
        <v>28</v>
      </c>
      <c r="H60" s="154"/>
      <c r="I60">
        <f>BRPL_EOD!AI60+BRPL_EOD!AJ60</f>
        <v>7</v>
      </c>
      <c r="J60">
        <f>BYPL_EOD!AI60+BYPL_EOD!AJ60</f>
        <v>5</v>
      </c>
      <c r="K60">
        <f>MES_EOD!AI60+MES_EOD!AJ60</f>
        <v>0</v>
      </c>
      <c r="L60">
        <f>NDMC_EOD!AI60+NDMC_EOD!AJ60</f>
        <v>10</v>
      </c>
      <c r="M60">
        <f>TPDDL_EOD!AI60+TPDDL_EOD!AJ60</f>
        <v>6</v>
      </c>
      <c r="N60">
        <f t="shared" si="0"/>
        <v>28</v>
      </c>
      <c r="O60" s="154">
        <f t="shared" si="1"/>
        <v>0</v>
      </c>
      <c r="P60">
        <v>7</v>
      </c>
      <c r="Q60">
        <v>5</v>
      </c>
      <c r="R60">
        <v>0</v>
      </c>
      <c r="S60">
        <v>10</v>
      </c>
      <c r="T60">
        <v>6</v>
      </c>
      <c r="U60" s="156">
        <f t="shared" si="2"/>
        <v>28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28</v>
      </c>
      <c r="E61">
        <f>PPCL!P61</f>
        <v>0</v>
      </c>
      <c r="F61">
        <f t="shared" si="4"/>
        <v>189</v>
      </c>
      <c r="G61">
        <f t="shared" si="5"/>
        <v>28</v>
      </c>
      <c r="H61" s="154"/>
      <c r="I61">
        <f>BRPL_EOD!AI61+BRPL_EOD!AJ61</f>
        <v>6.53</v>
      </c>
      <c r="J61">
        <f>BYPL_EOD!AI61+BYPL_EOD!AJ61</f>
        <v>4.67</v>
      </c>
      <c r="K61">
        <f>MES_EOD!AI61+MES_EOD!AJ61</f>
        <v>1.87</v>
      </c>
      <c r="L61">
        <f>NDMC_EOD!AI61+NDMC_EOD!AJ61</f>
        <v>9.33</v>
      </c>
      <c r="M61">
        <f>TPDDL_EOD!AI61+TPDDL_EOD!AJ61</f>
        <v>5.6</v>
      </c>
      <c r="N61">
        <f t="shared" si="0"/>
        <v>28</v>
      </c>
      <c r="O61" s="154">
        <f t="shared" si="1"/>
        <v>0</v>
      </c>
      <c r="P61">
        <v>6.53</v>
      </c>
      <c r="Q61">
        <v>4.67</v>
      </c>
      <c r="R61">
        <v>1.87</v>
      </c>
      <c r="S61">
        <v>9.33</v>
      </c>
      <c r="T61">
        <v>5.6</v>
      </c>
      <c r="U61" s="156">
        <f t="shared" si="2"/>
        <v>28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28</v>
      </c>
      <c r="E62">
        <f>PPCL!P62</f>
        <v>0</v>
      </c>
      <c r="F62">
        <f t="shared" si="4"/>
        <v>189</v>
      </c>
      <c r="G62">
        <f t="shared" si="5"/>
        <v>28</v>
      </c>
      <c r="H62" s="154"/>
      <c r="I62">
        <f>BRPL_EOD!AI62+BRPL_EOD!AJ62</f>
        <v>7</v>
      </c>
      <c r="J62">
        <f>BYPL_EOD!AI62+BYPL_EOD!AJ62</f>
        <v>5</v>
      </c>
      <c r="K62">
        <f>MES_EOD!AI62+MES_EOD!AJ62</f>
        <v>0</v>
      </c>
      <c r="L62">
        <f>NDMC_EOD!AI62+NDMC_EOD!AJ62</f>
        <v>10</v>
      </c>
      <c r="M62">
        <f>TPDDL_EOD!AI62+TPDDL_EOD!AJ62</f>
        <v>6</v>
      </c>
      <c r="N62">
        <f t="shared" si="0"/>
        <v>28</v>
      </c>
      <c r="O62" s="154">
        <f t="shared" si="1"/>
        <v>0</v>
      </c>
      <c r="P62">
        <v>7</v>
      </c>
      <c r="Q62">
        <v>5</v>
      </c>
      <c r="R62">
        <v>0</v>
      </c>
      <c r="S62">
        <v>10</v>
      </c>
      <c r="T62">
        <v>6</v>
      </c>
      <c r="U62" s="156">
        <f t="shared" si="2"/>
        <v>28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189</v>
      </c>
      <c r="G63">
        <f t="shared" si="5"/>
        <v>30</v>
      </c>
      <c r="H63" s="154"/>
      <c r="I63">
        <f>BRPL_EOD!AI63+BRPL_EOD!AJ63</f>
        <v>7.41</v>
      </c>
      <c r="J63">
        <f>BYPL_EOD!AI63+BYPL_EOD!AJ63</f>
        <v>5</v>
      </c>
      <c r="K63">
        <f>MES_EOD!AI63+MES_EOD!AJ63</f>
        <v>1.59</v>
      </c>
      <c r="L63">
        <f>NDMC_EOD!AI63+NDMC_EOD!AJ63</f>
        <v>10</v>
      </c>
      <c r="M63">
        <f>TPDDL_EOD!AI63+TPDDL_EOD!AJ63</f>
        <v>6</v>
      </c>
      <c r="N63">
        <f t="shared" si="0"/>
        <v>30</v>
      </c>
      <c r="O63" s="154">
        <f t="shared" si="1"/>
        <v>0</v>
      </c>
      <c r="P63">
        <v>7.41</v>
      </c>
      <c r="Q63">
        <v>5</v>
      </c>
      <c r="R63">
        <v>1.59</v>
      </c>
      <c r="S63">
        <v>10</v>
      </c>
      <c r="T63">
        <v>6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189</v>
      </c>
      <c r="G64">
        <f t="shared" si="5"/>
        <v>30</v>
      </c>
      <c r="H64" s="154"/>
      <c r="I64">
        <f>BRPL_EOD!AI64+BRPL_EOD!AJ64</f>
        <v>7.41</v>
      </c>
      <c r="J64">
        <f>BYPL_EOD!AI64+BYPL_EOD!AJ64</f>
        <v>5</v>
      </c>
      <c r="K64">
        <f>MES_EOD!AI64+MES_EOD!AJ64</f>
        <v>1.59</v>
      </c>
      <c r="L64">
        <f>NDMC_EOD!AI64+NDMC_EOD!AJ64</f>
        <v>10</v>
      </c>
      <c r="M64">
        <f>TPDDL_EOD!AI64+TPDDL_EOD!AJ64</f>
        <v>6</v>
      </c>
      <c r="N64">
        <f t="shared" si="0"/>
        <v>30</v>
      </c>
      <c r="O64" s="154">
        <f t="shared" si="1"/>
        <v>0</v>
      </c>
      <c r="P64">
        <v>7.41</v>
      </c>
      <c r="Q64">
        <v>5</v>
      </c>
      <c r="R64">
        <v>1.59</v>
      </c>
      <c r="S64">
        <v>10</v>
      </c>
      <c r="T64">
        <v>6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189</v>
      </c>
      <c r="G65">
        <f t="shared" si="5"/>
        <v>30</v>
      </c>
      <c r="H65" s="154"/>
      <c r="I65">
        <f>BRPL_EOD!AI65+BRPL_EOD!AJ65</f>
        <v>7.41</v>
      </c>
      <c r="J65">
        <f>BYPL_EOD!AI65+BYPL_EOD!AJ65</f>
        <v>5</v>
      </c>
      <c r="K65">
        <f>MES_EOD!AI65+MES_EOD!AJ65</f>
        <v>1.59</v>
      </c>
      <c r="L65">
        <f>NDMC_EOD!AI65+NDMC_EOD!AJ65</f>
        <v>10</v>
      </c>
      <c r="M65">
        <f>TPDDL_EOD!AI65+TPDDL_EOD!AJ65</f>
        <v>6</v>
      </c>
      <c r="N65">
        <f t="shared" si="0"/>
        <v>30</v>
      </c>
      <c r="O65" s="154">
        <f t="shared" si="1"/>
        <v>0</v>
      </c>
      <c r="P65">
        <v>7.41</v>
      </c>
      <c r="Q65">
        <v>5</v>
      </c>
      <c r="R65">
        <v>1.59</v>
      </c>
      <c r="S65">
        <v>10</v>
      </c>
      <c r="T65">
        <v>6</v>
      </c>
      <c r="U65" s="156">
        <f t="shared" si="2"/>
        <v>30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189</v>
      </c>
      <c r="G66">
        <f t="shared" si="5"/>
        <v>30</v>
      </c>
      <c r="H66" s="154"/>
      <c r="I66">
        <f>BRPL_EOD!AI66+BRPL_EOD!AJ66</f>
        <v>7.41</v>
      </c>
      <c r="J66">
        <f>BYPL_EOD!AI66+BYPL_EOD!AJ66</f>
        <v>5</v>
      </c>
      <c r="K66">
        <f>MES_EOD!AI66+MES_EOD!AJ66</f>
        <v>1.59</v>
      </c>
      <c r="L66">
        <f>NDMC_EOD!AI66+NDMC_EOD!AJ66</f>
        <v>10</v>
      </c>
      <c r="M66">
        <f>TPDDL_EOD!AI66+TPDDL_EOD!AJ66</f>
        <v>6</v>
      </c>
      <c r="N66">
        <f t="shared" si="0"/>
        <v>30</v>
      </c>
      <c r="O66" s="154">
        <f t="shared" si="1"/>
        <v>0</v>
      </c>
      <c r="P66">
        <v>7.41</v>
      </c>
      <c r="Q66">
        <v>5</v>
      </c>
      <c r="R66">
        <v>1.59</v>
      </c>
      <c r="S66">
        <v>10</v>
      </c>
      <c r="T66">
        <v>6</v>
      </c>
      <c r="U66" s="156">
        <f t="shared" si="2"/>
        <v>30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189</v>
      </c>
      <c r="G67">
        <f t="shared" si="5"/>
        <v>30</v>
      </c>
      <c r="H67" s="154"/>
      <c r="I67">
        <f>BRPL_EOD!AI67+BRPL_EOD!AJ67</f>
        <v>7</v>
      </c>
      <c r="J67">
        <f>BYPL_EOD!AI67+BYPL_EOD!AJ67</f>
        <v>5</v>
      </c>
      <c r="K67">
        <f>MES_EOD!AI67+MES_EOD!AJ67</f>
        <v>2</v>
      </c>
      <c r="L67">
        <f>NDMC_EOD!AI67+NDMC_EOD!AJ67</f>
        <v>10</v>
      </c>
      <c r="M67">
        <f>TPDDL_EOD!AI67+TPDDL_EOD!AJ67</f>
        <v>6</v>
      </c>
      <c r="N67">
        <f t="shared" ref="N67:N98" si="6">SUM(I67:M67)</f>
        <v>30</v>
      </c>
      <c r="O67" s="154">
        <f t="shared" ref="O67:O98" si="7">G67-N67</f>
        <v>0</v>
      </c>
      <c r="P67">
        <v>7</v>
      </c>
      <c r="Q67">
        <v>5</v>
      </c>
      <c r="R67">
        <v>2</v>
      </c>
      <c r="S67">
        <v>10</v>
      </c>
      <c r="T67">
        <v>6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189</v>
      </c>
      <c r="G68">
        <f t="shared" ref="G68:G98" si="11">D68+E68</f>
        <v>30</v>
      </c>
      <c r="H68" s="154"/>
      <c r="I68">
        <f>BRPL_EOD!AI68+BRPL_EOD!AJ68</f>
        <v>7.41</v>
      </c>
      <c r="J68">
        <f>BYPL_EOD!AI68+BYPL_EOD!AJ68</f>
        <v>5</v>
      </c>
      <c r="K68">
        <f>MES_EOD!AI68+MES_EOD!AJ68</f>
        <v>1.59</v>
      </c>
      <c r="L68">
        <f>NDMC_EOD!AI68+NDMC_EOD!AJ68</f>
        <v>10</v>
      </c>
      <c r="M68">
        <f>TPDDL_EOD!AI68+TPDDL_EOD!AJ68</f>
        <v>6</v>
      </c>
      <c r="N68">
        <f t="shared" si="6"/>
        <v>30</v>
      </c>
      <c r="O68" s="154">
        <f t="shared" si="7"/>
        <v>0</v>
      </c>
      <c r="P68">
        <v>7.41</v>
      </c>
      <c r="Q68">
        <v>5</v>
      </c>
      <c r="R68">
        <v>1.59</v>
      </c>
      <c r="S68">
        <v>10</v>
      </c>
      <c r="T68">
        <v>6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189</v>
      </c>
      <c r="G69">
        <f t="shared" si="11"/>
        <v>30</v>
      </c>
      <c r="H69" s="154"/>
      <c r="I69">
        <f>BRPL_EOD!AI69+BRPL_EOD!AJ69</f>
        <v>7.41</v>
      </c>
      <c r="J69">
        <f>BYPL_EOD!AI69+BYPL_EOD!AJ69</f>
        <v>5</v>
      </c>
      <c r="K69">
        <f>MES_EOD!AI69+MES_EOD!AJ69</f>
        <v>1.59</v>
      </c>
      <c r="L69">
        <f>NDMC_EOD!AI69+NDMC_EOD!AJ69</f>
        <v>10</v>
      </c>
      <c r="M69">
        <f>TPDDL_EOD!AI69+TPDDL_EOD!AJ69</f>
        <v>6</v>
      </c>
      <c r="N69">
        <f t="shared" si="6"/>
        <v>30</v>
      </c>
      <c r="O69" s="154">
        <f t="shared" si="7"/>
        <v>0</v>
      </c>
      <c r="P69">
        <v>7.41</v>
      </c>
      <c r="Q69">
        <v>5</v>
      </c>
      <c r="R69">
        <v>1.59</v>
      </c>
      <c r="S69">
        <v>10</v>
      </c>
      <c r="T69">
        <v>6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189</v>
      </c>
      <c r="G70">
        <f t="shared" si="11"/>
        <v>30</v>
      </c>
      <c r="H70" s="154"/>
      <c r="I70">
        <f>BRPL_EOD!AI70+BRPL_EOD!AJ70</f>
        <v>7.41</v>
      </c>
      <c r="J70">
        <f>BYPL_EOD!AI70+BYPL_EOD!AJ70</f>
        <v>5</v>
      </c>
      <c r="K70">
        <f>MES_EOD!AI70+MES_EOD!AJ70</f>
        <v>1.59</v>
      </c>
      <c r="L70">
        <f>NDMC_EOD!AI70+NDMC_EOD!AJ70</f>
        <v>10</v>
      </c>
      <c r="M70">
        <f>TPDDL_EOD!AI70+TPDDL_EOD!AJ70</f>
        <v>6</v>
      </c>
      <c r="N70">
        <f t="shared" si="6"/>
        <v>30</v>
      </c>
      <c r="O70" s="154">
        <f t="shared" si="7"/>
        <v>0</v>
      </c>
      <c r="P70">
        <v>7.41</v>
      </c>
      <c r="Q70">
        <v>5</v>
      </c>
      <c r="R70">
        <v>1.59</v>
      </c>
      <c r="S70">
        <v>10</v>
      </c>
      <c r="T70">
        <v>6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192</v>
      </c>
      <c r="G71">
        <f t="shared" si="11"/>
        <v>30</v>
      </c>
      <c r="H71" s="154"/>
      <c r="I71">
        <f>BRPL_EOD!AI71+BRPL_EOD!AJ71</f>
        <v>7.41</v>
      </c>
      <c r="J71">
        <f>BYPL_EOD!AI71+BYPL_EOD!AJ71</f>
        <v>5</v>
      </c>
      <c r="K71">
        <f>MES_EOD!AI71+MES_EOD!AJ71</f>
        <v>1.59</v>
      </c>
      <c r="L71">
        <f>NDMC_EOD!AI71+NDMC_EOD!AJ71</f>
        <v>10</v>
      </c>
      <c r="M71">
        <f>TPDDL_EOD!AI71+TPDDL_EOD!AJ71</f>
        <v>6</v>
      </c>
      <c r="N71">
        <f t="shared" si="6"/>
        <v>30</v>
      </c>
      <c r="O71" s="154">
        <f t="shared" si="7"/>
        <v>0</v>
      </c>
      <c r="P71">
        <v>7.41</v>
      </c>
      <c r="Q71">
        <v>5</v>
      </c>
      <c r="R71">
        <v>1.59</v>
      </c>
      <c r="S71">
        <v>10</v>
      </c>
      <c r="T71">
        <v>6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192</v>
      </c>
      <c r="G72">
        <f t="shared" si="11"/>
        <v>30</v>
      </c>
      <c r="H72" s="154"/>
      <c r="I72">
        <f>BRPL_EOD!AI72+BRPL_EOD!AJ72</f>
        <v>7.41</v>
      </c>
      <c r="J72">
        <f>BYPL_EOD!AI72+BYPL_EOD!AJ72</f>
        <v>5</v>
      </c>
      <c r="K72">
        <f>MES_EOD!AI72+MES_EOD!AJ72</f>
        <v>1.59</v>
      </c>
      <c r="L72">
        <f>NDMC_EOD!AI72+NDMC_EOD!AJ72</f>
        <v>10</v>
      </c>
      <c r="M72">
        <f>TPDDL_EOD!AI72+TPDDL_EOD!AJ72</f>
        <v>6</v>
      </c>
      <c r="N72">
        <f t="shared" si="6"/>
        <v>30</v>
      </c>
      <c r="O72" s="154">
        <f t="shared" si="7"/>
        <v>0</v>
      </c>
      <c r="P72">
        <v>7.41</v>
      </c>
      <c r="Q72">
        <v>5</v>
      </c>
      <c r="R72">
        <v>1.59</v>
      </c>
      <c r="S72">
        <v>10</v>
      </c>
      <c r="T72">
        <v>6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192</v>
      </c>
      <c r="G73">
        <f t="shared" si="11"/>
        <v>30</v>
      </c>
      <c r="H73" s="154"/>
      <c r="I73">
        <f>BRPL_EOD!AI73+BRPL_EOD!AJ73</f>
        <v>7</v>
      </c>
      <c r="J73">
        <f>BYPL_EOD!AI73+BYPL_EOD!AJ73</f>
        <v>5</v>
      </c>
      <c r="K73">
        <f>MES_EOD!AI73+MES_EOD!AJ73</f>
        <v>2</v>
      </c>
      <c r="L73">
        <f>NDMC_EOD!AI73+NDMC_EOD!AJ73</f>
        <v>10</v>
      </c>
      <c r="M73">
        <f>TPDDL_EOD!AI73+TPDDL_EOD!AJ73</f>
        <v>6</v>
      </c>
      <c r="N73">
        <f t="shared" si="6"/>
        <v>30</v>
      </c>
      <c r="O73" s="154">
        <f t="shared" si="7"/>
        <v>0</v>
      </c>
      <c r="P73">
        <v>7</v>
      </c>
      <c r="Q73">
        <v>5</v>
      </c>
      <c r="R73">
        <v>2</v>
      </c>
      <c r="S73">
        <v>10</v>
      </c>
      <c r="T73">
        <v>6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192</v>
      </c>
      <c r="G74">
        <f t="shared" si="11"/>
        <v>30</v>
      </c>
      <c r="H74" s="154"/>
      <c r="I74">
        <f>BRPL_EOD!AI74+BRPL_EOD!AJ74</f>
        <v>7.41</v>
      </c>
      <c r="J74">
        <f>BYPL_EOD!AI74+BYPL_EOD!AJ74</f>
        <v>5</v>
      </c>
      <c r="K74">
        <f>MES_EOD!AI74+MES_EOD!AJ74</f>
        <v>1.59</v>
      </c>
      <c r="L74">
        <f>NDMC_EOD!AI74+NDMC_EOD!AJ74</f>
        <v>10</v>
      </c>
      <c r="M74">
        <f>TPDDL_EOD!AI74+TPDDL_EOD!AJ74</f>
        <v>6</v>
      </c>
      <c r="N74">
        <f t="shared" si="6"/>
        <v>30</v>
      </c>
      <c r="O74" s="154">
        <f t="shared" si="7"/>
        <v>0</v>
      </c>
      <c r="P74">
        <v>7.41</v>
      </c>
      <c r="Q74">
        <v>5</v>
      </c>
      <c r="R74">
        <v>1.59</v>
      </c>
      <c r="S74">
        <v>10</v>
      </c>
      <c r="T74">
        <v>6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30</v>
      </c>
      <c r="E75">
        <f>PPCL!P75</f>
        <v>0</v>
      </c>
      <c r="F75">
        <f t="shared" si="10"/>
        <v>192</v>
      </c>
      <c r="G75">
        <f t="shared" si="11"/>
        <v>30</v>
      </c>
      <c r="H75" s="154"/>
      <c r="I75">
        <f>BRPL_EOD!AI75+BRPL_EOD!AJ75</f>
        <v>7.41</v>
      </c>
      <c r="J75">
        <f>BYPL_EOD!AI75+BYPL_EOD!AJ75</f>
        <v>5</v>
      </c>
      <c r="K75">
        <f>MES_EOD!AI75+MES_EOD!AJ75</f>
        <v>1.59</v>
      </c>
      <c r="L75">
        <f>NDMC_EOD!AI75+NDMC_EOD!AJ75</f>
        <v>10</v>
      </c>
      <c r="M75">
        <f>TPDDL_EOD!AI75+TPDDL_EOD!AJ75</f>
        <v>6</v>
      </c>
      <c r="N75">
        <f t="shared" si="6"/>
        <v>30</v>
      </c>
      <c r="O75" s="154">
        <f t="shared" si="7"/>
        <v>0</v>
      </c>
      <c r="P75">
        <v>7.41</v>
      </c>
      <c r="Q75">
        <v>5</v>
      </c>
      <c r="R75">
        <v>1.59</v>
      </c>
      <c r="S75">
        <v>10</v>
      </c>
      <c r="T75">
        <v>6</v>
      </c>
      <c r="U75" s="156">
        <f t="shared" si="8"/>
        <v>30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30</v>
      </c>
      <c r="E76">
        <f>PPCL!P76</f>
        <v>0</v>
      </c>
      <c r="F76">
        <f t="shared" si="10"/>
        <v>192</v>
      </c>
      <c r="G76">
        <f t="shared" si="11"/>
        <v>30</v>
      </c>
      <c r="H76" s="154"/>
      <c r="I76">
        <f>BRPL_EOD!AI76+BRPL_EOD!AJ76</f>
        <v>7.41</v>
      </c>
      <c r="J76">
        <f>BYPL_EOD!AI76+BYPL_EOD!AJ76</f>
        <v>5</v>
      </c>
      <c r="K76">
        <f>MES_EOD!AI76+MES_EOD!AJ76</f>
        <v>1.59</v>
      </c>
      <c r="L76">
        <f>NDMC_EOD!AI76+NDMC_EOD!AJ76</f>
        <v>10</v>
      </c>
      <c r="M76">
        <f>TPDDL_EOD!AI76+TPDDL_EOD!AJ76</f>
        <v>6</v>
      </c>
      <c r="N76">
        <f t="shared" si="6"/>
        <v>30</v>
      </c>
      <c r="O76" s="154">
        <f t="shared" si="7"/>
        <v>0</v>
      </c>
      <c r="P76">
        <v>7.41</v>
      </c>
      <c r="Q76">
        <v>5</v>
      </c>
      <c r="R76">
        <v>1.59</v>
      </c>
      <c r="S76">
        <v>10</v>
      </c>
      <c r="T76">
        <v>6</v>
      </c>
      <c r="U76" s="156">
        <f t="shared" si="8"/>
        <v>30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30</v>
      </c>
      <c r="E77">
        <f>PPCL!P77</f>
        <v>0</v>
      </c>
      <c r="F77">
        <f t="shared" si="10"/>
        <v>192</v>
      </c>
      <c r="G77">
        <f t="shared" si="11"/>
        <v>30</v>
      </c>
      <c r="H77" s="154"/>
      <c r="I77">
        <f>BRPL_EOD!AI77+BRPL_EOD!AJ77</f>
        <v>7.41</v>
      </c>
      <c r="J77">
        <f>BYPL_EOD!AI77+BYPL_EOD!AJ77</f>
        <v>5</v>
      </c>
      <c r="K77">
        <f>MES_EOD!AI77+MES_EOD!AJ77</f>
        <v>1.59</v>
      </c>
      <c r="L77">
        <f>NDMC_EOD!AI77+NDMC_EOD!AJ77</f>
        <v>10</v>
      </c>
      <c r="M77">
        <f>TPDDL_EOD!AI77+TPDDL_EOD!AJ77</f>
        <v>6</v>
      </c>
      <c r="N77">
        <f t="shared" si="6"/>
        <v>30</v>
      </c>
      <c r="O77" s="154">
        <f t="shared" si="7"/>
        <v>0</v>
      </c>
      <c r="P77">
        <v>7.41</v>
      </c>
      <c r="Q77">
        <v>5</v>
      </c>
      <c r="R77">
        <v>1.59</v>
      </c>
      <c r="S77">
        <v>10</v>
      </c>
      <c r="T77">
        <v>6</v>
      </c>
      <c r="U77" s="156">
        <f t="shared" si="8"/>
        <v>30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30</v>
      </c>
      <c r="E78">
        <f>PPCL!P78</f>
        <v>0</v>
      </c>
      <c r="F78">
        <f t="shared" si="10"/>
        <v>192</v>
      </c>
      <c r="G78">
        <f t="shared" si="11"/>
        <v>30</v>
      </c>
      <c r="H78" s="154"/>
      <c r="I78">
        <f>BRPL_EOD!AI78+BRPL_EOD!AJ78</f>
        <v>7.41</v>
      </c>
      <c r="J78">
        <f>BYPL_EOD!AI78+BYPL_EOD!AJ78</f>
        <v>5</v>
      </c>
      <c r="K78">
        <f>MES_EOD!AI78+MES_EOD!AJ78</f>
        <v>1.59</v>
      </c>
      <c r="L78">
        <f>NDMC_EOD!AI78+NDMC_EOD!AJ78</f>
        <v>10</v>
      </c>
      <c r="M78">
        <f>TPDDL_EOD!AI78+TPDDL_EOD!AJ78</f>
        <v>6</v>
      </c>
      <c r="N78">
        <f t="shared" si="6"/>
        <v>30</v>
      </c>
      <c r="O78" s="154">
        <f t="shared" si="7"/>
        <v>0</v>
      </c>
      <c r="P78">
        <v>7.41</v>
      </c>
      <c r="Q78">
        <v>5</v>
      </c>
      <c r="R78">
        <v>1.59</v>
      </c>
      <c r="S78">
        <v>10</v>
      </c>
      <c r="T78">
        <v>6</v>
      </c>
      <c r="U78" s="156">
        <f t="shared" si="8"/>
        <v>30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30</v>
      </c>
      <c r="E79">
        <f>PPCL!P79</f>
        <v>0</v>
      </c>
      <c r="F79">
        <f t="shared" si="10"/>
        <v>192</v>
      </c>
      <c r="G79">
        <f t="shared" si="11"/>
        <v>30</v>
      </c>
      <c r="H79" s="154"/>
      <c r="I79">
        <f>BRPL_EOD!AI79+BRPL_EOD!AJ79</f>
        <v>7</v>
      </c>
      <c r="J79">
        <f>BYPL_EOD!AI79+BYPL_EOD!AJ79</f>
        <v>5</v>
      </c>
      <c r="K79">
        <f>MES_EOD!AI79+MES_EOD!AJ79</f>
        <v>2</v>
      </c>
      <c r="L79">
        <f>NDMC_EOD!AI79+NDMC_EOD!AJ79</f>
        <v>10</v>
      </c>
      <c r="M79">
        <f>TPDDL_EOD!AI79+TPDDL_EOD!AJ79</f>
        <v>6</v>
      </c>
      <c r="N79">
        <f t="shared" si="6"/>
        <v>30</v>
      </c>
      <c r="O79" s="154">
        <f t="shared" si="7"/>
        <v>0</v>
      </c>
      <c r="P79">
        <v>7</v>
      </c>
      <c r="Q79">
        <v>5</v>
      </c>
      <c r="R79">
        <v>2</v>
      </c>
      <c r="S79">
        <v>10</v>
      </c>
      <c r="T79">
        <v>6</v>
      </c>
      <c r="U79" s="156">
        <f t="shared" si="8"/>
        <v>30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30</v>
      </c>
      <c r="E80">
        <f>PPCL!P80</f>
        <v>0</v>
      </c>
      <c r="F80">
        <f t="shared" si="10"/>
        <v>192</v>
      </c>
      <c r="G80">
        <f t="shared" si="11"/>
        <v>30</v>
      </c>
      <c r="H80" s="154"/>
      <c r="I80">
        <f>BRPL_EOD!AI80+BRPL_EOD!AJ80</f>
        <v>7.41</v>
      </c>
      <c r="J80">
        <f>BYPL_EOD!AI80+BYPL_EOD!AJ80</f>
        <v>5</v>
      </c>
      <c r="K80">
        <f>MES_EOD!AI80+MES_EOD!AJ80</f>
        <v>1.59</v>
      </c>
      <c r="L80">
        <f>NDMC_EOD!AI80+NDMC_EOD!AJ80</f>
        <v>10</v>
      </c>
      <c r="M80">
        <f>TPDDL_EOD!AI80+TPDDL_EOD!AJ80</f>
        <v>6</v>
      </c>
      <c r="N80">
        <f t="shared" si="6"/>
        <v>30</v>
      </c>
      <c r="O80" s="154">
        <f t="shared" si="7"/>
        <v>0</v>
      </c>
      <c r="P80">
        <v>7.41</v>
      </c>
      <c r="Q80">
        <v>5</v>
      </c>
      <c r="R80">
        <v>1.59</v>
      </c>
      <c r="S80">
        <v>10</v>
      </c>
      <c r="T80">
        <v>6</v>
      </c>
      <c r="U80" s="156">
        <f t="shared" si="8"/>
        <v>30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192</v>
      </c>
      <c r="G81">
        <f t="shared" si="11"/>
        <v>30</v>
      </c>
      <c r="H81" s="154"/>
      <c r="I81">
        <f>BRPL_EOD!AI81+BRPL_EOD!AJ81</f>
        <v>7.41</v>
      </c>
      <c r="J81">
        <f>BYPL_EOD!AI81+BYPL_EOD!AJ81</f>
        <v>5</v>
      </c>
      <c r="K81">
        <f>MES_EOD!AI81+MES_EOD!AJ81</f>
        <v>1.59</v>
      </c>
      <c r="L81">
        <f>NDMC_EOD!AI81+NDMC_EOD!AJ81</f>
        <v>10</v>
      </c>
      <c r="M81">
        <f>TPDDL_EOD!AI81+TPDDL_EOD!AJ81</f>
        <v>6</v>
      </c>
      <c r="N81">
        <f t="shared" si="6"/>
        <v>30</v>
      </c>
      <c r="O81" s="154">
        <f t="shared" si="7"/>
        <v>0</v>
      </c>
      <c r="P81">
        <v>7.41</v>
      </c>
      <c r="Q81">
        <v>5</v>
      </c>
      <c r="R81">
        <v>1.59</v>
      </c>
      <c r="S81">
        <v>10</v>
      </c>
      <c r="T81">
        <v>6</v>
      </c>
      <c r="U81" s="156">
        <f t="shared" si="8"/>
        <v>30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192</v>
      </c>
      <c r="G82">
        <f t="shared" si="11"/>
        <v>30</v>
      </c>
      <c r="H82" s="154"/>
      <c r="I82">
        <f>BRPL_EOD!AI82+BRPL_EOD!AJ82</f>
        <v>7.41</v>
      </c>
      <c r="J82">
        <f>BYPL_EOD!AI82+BYPL_EOD!AJ82</f>
        <v>5</v>
      </c>
      <c r="K82">
        <f>MES_EOD!AI82+MES_EOD!AJ82</f>
        <v>1.59</v>
      </c>
      <c r="L82">
        <f>NDMC_EOD!AI82+NDMC_EOD!AJ82</f>
        <v>10</v>
      </c>
      <c r="M82">
        <f>TPDDL_EOD!AI82+TPDDL_EOD!AJ82</f>
        <v>6</v>
      </c>
      <c r="N82">
        <f t="shared" si="6"/>
        <v>30</v>
      </c>
      <c r="O82" s="154">
        <f t="shared" si="7"/>
        <v>0</v>
      </c>
      <c r="P82">
        <v>7.41</v>
      </c>
      <c r="Q82">
        <v>5</v>
      </c>
      <c r="R82">
        <v>1.59</v>
      </c>
      <c r="S82">
        <v>10</v>
      </c>
      <c r="T82">
        <v>6</v>
      </c>
      <c r="U82" s="156">
        <f t="shared" si="8"/>
        <v>30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192</v>
      </c>
      <c r="G83">
        <f t="shared" si="11"/>
        <v>32</v>
      </c>
      <c r="H83" s="154"/>
      <c r="I83">
        <f>BRPL_EOD!AI83+BRPL_EOD!AJ83</f>
        <v>6.4</v>
      </c>
      <c r="J83">
        <f>BYPL_EOD!AI83+BYPL_EOD!AJ83</f>
        <v>10.97</v>
      </c>
      <c r="K83">
        <f>MES_EOD!AI83+MES_EOD!AJ83</f>
        <v>0</v>
      </c>
      <c r="L83">
        <f>NDMC_EOD!AI83+NDMC_EOD!AJ83</f>
        <v>9.14</v>
      </c>
      <c r="M83">
        <f>TPDDL_EOD!AI83+TPDDL_EOD!AJ83</f>
        <v>5.49</v>
      </c>
      <c r="N83">
        <f t="shared" si="6"/>
        <v>32</v>
      </c>
      <c r="O83" s="154">
        <f t="shared" si="7"/>
        <v>0</v>
      </c>
      <c r="P83">
        <v>6.4</v>
      </c>
      <c r="Q83">
        <v>10.97</v>
      </c>
      <c r="R83">
        <v>0</v>
      </c>
      <c r="S83">
        <v>9.14</v>
      </c>
      <c r="T83">
        <v>5.49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192</v>
      </c>
      <c r="G84">
        <f t="shared" si="11"/>
        <v>32</v>
      </c>
      <c r="H84" s="154"/>
      <c r="I84">
        <f>BRPL_EOD!AI84+BRPL_EOD!AJ84</f>
        <v>6.4</v>
      </c>
      <c r="J84">
        <f>BYPL_EOD!AI84+BYPL_EOD!AJ84</f>
        <v>10.97</v>
      </c>
      <c r="K84">
        <f>MES_EOD!AI84+MES_EOD!AJ84</f>
        <v>0</v>
      </c>
      <c r="L84">
        <f>NDMC_EOD!AI84+NDMC_EOD!AJ84</f>
        <v>9.14</v>
      </c>
      <c r="M84">
        <f>TPDDL_EOD!AI84+TPDDL_EOD!AJ84</f>
        <v>5.49</v>
      </c>
      <c r="N84">
        <f t="shared" si="6"/>
        <v>32</v>
      </c>
      <c r="O84" s="154">
        <f t="shared" si="7"/>
        <v>0</v>
      </c>
      <c r="P84">
        <v>6.4</v>
      </c>
      <c r="Q84">
        <v>10.97</v>
      </c>
      <c r="R84">
        <v>0</v>
      </c>
      <c r="S84">
        <v>9.14</v>
      </c>
      <c r="T84">
        <v>5.49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192</v>
      </c>
      <c r="G85">
        <f t="shared" si="11"/>
        <v>32</v>
      </c>
      <c r="H85" s="154"/>
      <c r="I85">
        <f>BRPL_EOD!AI85+BRPL_EOD!AJ85</f>
        <v>6.05</v>
      </c>
      <c r="J85">
        <f>BYPL_EOD!AI85+BYPL_EOD!AJ85</f>
        <v>10.38</v>
      </c>
      <c r="K85">
        <f>MES_EOD!AI85+MES_EOD!AJ85</f>
        <v>1.73</v>
      </c>
      <c r="L85">
        <f>NDMC_EOD!AI85+NDMC_EOD!AJ85</f>
        <v>8.65</v>
      </c>
      <c r="M85">
        <f>TPDDL_EOD!AI85+TPDDL_EOD!AJ85</f>
        <v>5.19</v>
      </c>
      <c r="N85">
        <f t="shared" si="6"/>
        <v>32</v>
      </c>
      <c r="O85" s="154">
        <f t="shared" si="7"/>
        <v>0</v>
      </c>
      <c r="P85">
        <v>6.05</v>
      </c>
      <c r="Q85">
        <v>10.38</v>
      </c>
      <c r="R85">
        <v>1.73</v>
      </c>
      <c r="S85">
        <v>8.65</v>
      </c>
      <c r="T85">
        <v>5.19</v>
      </c>
      <c r="U85" s="156">
        <f t="shared" si="8"/>
        <v>32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192</v>
      </c>
      <c r="G86">
        <f t="shared" si="11"/>
        <v>32</v>
      </c>
      <c r="H86" s="154"/>
      <c r="I86">
        <f>BRPL_EOD!AI86+BRPL_EOD!AJ86</f>
        <v>6.4</v>
      </c>
      <c r="J86">
        <f>BYPL_EOD!AI86+BYPL_EOD!AJ86</f>
        <v>10.97</v>
      </c>
      <c r="K86">
        <f>MES_EOD!AI86+MES_EOD!AJ86</f>
        <v>0</v>
      </c>
      <c r="L86">
        <f>NDMC_EOD!AI86+NDMC_EOD!AJ86</f>
        <v>9.14</v>
      </c>
      <c r="M86">
        <f>TPDDL_EOD!AI86+TPDDL_EOD!AJ86</f>
        <v>5.49</v>
      </c>
      <c r="N86">
        <f t="shared" si="6"/>
        <v>32</v>
      </c>
      <c r="O86" s="154">
        <f t="shared" si="7"/>
        <v>0</v>
      </c>
      <c r="P86">
        <v>6.4</v>
      </c>
      <c r="Q86">
        <v>10.97</v>
      </c>
      <c r="R86">
        <v>0</v>
      </c>
      <c r="S86">
        <v>9.14</v>
      </c>
      <c r="T86">
        <v>5.49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32</v>
      </c>
      <c r="E87">
        <f>PPCL!P87</f>
        <v>0</v>
      </c>
      <c r="F87">
        <f t="shared" si="10"/>
        <v>192</v>
      </c>
      <c r="G87">
        <f t="shared" si="11"/>
        <v>32</v>
      </c>
      <c r="H87" s="154"/>
      <c r="I87">
        <f>BRPL_EOD!AI87+BRPL_EOD!AJ87</f>
        <v>6.4</v>
      </c>
      <c r="J87">
        <f>BYPL_EOD!AI87+BYPL_EOD!AJ87</f>
        <v>10.97</v>
      </c>
      <c r="K87">
        <f>MES_EOD!AI87+MES_EOD!AJ87</f>
        <v>0</v>
      </c>
      <c r="L87">
        <f>NDMC_EOD!AI87+NDMC_EOD!AJ87</f>
        <v>9.14</v>
      </c>
      <c r="M87">
        <f>TPDDL_EOD!AI87+TPDDL_EOD!AJ87</f>
        <v>5.49</v>
      </c>
      <c r="N87">
        <f t="shared" si="6"/>
        <v>32</v>
      </c>
      <c r="O87" s="154">
        <f t="shared" si="7"/>
        <v>0</v>
      </c>
      <c r="P87">
        <v>6.4</v>
      </c>
      <c r="Q87">
        <v>10.97</v>
      </c>
      <c r="R87">
        <v>0</v>
      </c>
      <c r="S87">
        <v>9.14</v>
      </c>
      <c r="T87">
        <v>5.49</v>
      </c>
      <c r="U87" s="156">
        <f t="shared" si="8"/>
        <v>32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32</v>
      </c>
      <c r="E88">
        <f>PPCL!P88</f>
        <v>0</v>
      </c>
      <c r="F88">
        <f t="shared" si="10"/>
        <v>192</v>
      </c>
      <c r="G88">
        <f t="shared" si="11"/>
        <v>32</v>
      </c>
      <c r="H88" s="154"/>
      <c r="I88">
        <f>BRPL_EOD!AI88+BRPL_EOD!AJ88</f>
        <v>6.4</v>
      </c>
      <c r="J88">
        <f>BYPL_EOD!AI88+BYPL_EOD!AJ88</f>
        <v>10.97</v>
      </c>
      <c r="K88">
        <f>MES_EOD!AI88+MES_EOD!AJ88</f>
        <v>0</v>
      </c>
      <c r="L88">
        <f>NDMC_EOD!AI88+NDMC_EOD!AJ88</f>
        <v>9.14</v>
      </c>
      <c r="M88">
        <f>TPDDL_EOD!AI88+TPDDL_EOD!AJ88</f>
        <v>5.49</v>
      </c>
      <c r="N88">
        <f t="shared" si="6"/>
        <v>32</v>
      </c>
      <c r="O88" s="154">
        <f t="shared" si="7"/>
        <v>0</v>
      </c>
      <c r="P88">
        <v>6.4</v>
      </c>
      <c r="Q88">
        <v>10.97</v>
      </c>
      <c r="R88">
        <v>0</v>
      </c>
      <c r="S88">
        <v>9.14</v>
      </c>
      <c r="T88">
        <v>5.49</v>
      </c>
      <c r="U88" s="156">
        <f t="shared" si="8"/>
        <v>32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32</v>
      </c>
      <c r="E89">
        <f>PPCL!P89</f>
        <v>0</v>
      </c>
      <c r="F89">
        <f t="shared" si="10"/>
        <v>192</v>
      </c>
      <c r="G89">
        <f t="shared" si="11"/>
        <v>32</v>
      </c>
      <c r="H89" s="154"/>
      <c r="I89">
        <f>BRPL_EOD!AI89+BRPL_EOD!AJ89</f>
        <v>6.4</v>
      </c>
      <c r="J89">
        <f>BYPL_EOD!AI89+BYPL_EOD!AJ89</f>
        <v>10.97</v>
      </c>
      <c r="K89">
        <f>MES_EOD!AI89+MES_EOD!AJ89</f>
        <v>0</v>
      </c>
      <c r="L89">
        <f>NDMC_EOD!AI89+NDMC_EOD!AJ89</f>
        <v>9.14</v>
      </c>
      <c r="M89">
        <f>TPDDL_EOD!AI89+TPDDL_EOD!AJ89</f>
        <v>5.49</v>
      </c>
      <c r="N89">
        <f t="shared" si="6"/>
        <v>32</v>
      </c>
      <c r="O89" s="154">
        <f t="shared" si="7"/>
        <v>0</v>
      </c>
      <c r="P89">
        <v>6.4</v>
      </c>
      <c r="Q89">
        <v>10.97</v>
      </c>
      <c r="R89">
        <v>0</v>
      </c>
      <c r="S89">
        <v>9.14</v>
      </c>
      <c r="T89">
        <v>5.49</v>
      </c>
      <c r="U89" s="156">
        <f t="shared" si="8"/>
        <v>32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32</v>
      </c>
      <c r="E90">
        <f>PPCL!P90</f>
        <v>0</v>
      </c>
      <c r="F90">
        <f t="shared" si="10"/>
        <v>192</v>
      </c>
      <c r="G90">
        <f t="shared" si="11"/>
        <v>32</v>
      </c>
      <c r="H90" s="154"/>
      <c r="I90">
        <f>BRPL_EOD!AI90+BRPL_EOD!AJ90</f>
        <v>6.4</v>
      </c>
      <c r="J90">
        <f>BYPL_EOD!AI90+BYPL_EOD!AJ90</f>
        <v>10.97</v>
      </c>
      <c r="K90">
        <f>MES_EOD!AI90+MES_EOD!AJ90</f>
        <v>0</v>
      </c>
      <c r="L90">
        <f>NDMC_EOD!AI90+NDMC_EOD!AJ90</f>
        <v>9.14</v>
      </c>
      <c r="M90">
        <f>TPDDL_EOD!AI90+TPDDL_EOD!AJ90</f>
        <v>5.49</v>
      </c>
      <c r="N90">
        <f t="shared" si="6"/>
        <v>32</v>
      </c>
      <c r="O90" s="154">
        <f t="shared" si="7"/>
        <v>0</v>
      </c>
      <c r="P90">
        <v>6.4</v>
      </c>
      <c r="Q90">
        <v>10.97</v>
      </c>
      <c r="R90">
        <v>0</v>
      </c>
      <c r="S90">
        <v>9.14</v>
      </c>
      <c r="T90">
        <v>5.49</v>
      </c>
      <c r="U90" s="156">
        <f t="shared" si="8"/>
        <v>32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32</v>
      </c>
      <c r="E91">
        <f>PPCL!P91</f>
        <v>0</v>
      </c>
      <c r="F91">
        <f t="shared" si="10"/>
        <v>192</v>
      </c>
      <c r="G91">
        <f t="shared" si="11"/>
        <v>32</v>
      </c>
      <c r="H91" s="154"/>
      <c r="I91">
        <f>BRPL_EOD!AI91+BRPL_EOD!AJ91</f>
        <v>3.61</v>
      </c>
      <c r="J91">
        <f>BYPL_EOD!AI91+BYPL_EOD!AJ91</f>
        <v>19.100000000000001</v>
      </c>
      <c r="K91">
        <f>MES_EOD!AI91+MES_EOD!AJ91</f>
        <v>1.03</v>
      </c>
      <c r="L91">
        <f>NDMC_EOD!AI91+NDMC_EOD!AJ91</f>
        <v>5.16</v>
      </c>
      <c r="M91">
        <f>TPDDL_EOD!AI91+TPDDL_EOD!AJ91</f>
        <v>3.1</v>
      </c>
      <c r="N91">
        <f t="shared" si="6"/>
        <v>32</v>
      </c>
      <c r="O91" s="154">
        <f t="shared" si="7"/>
        <v>0</v>
      </c>
      <c r="P91">
        <v>3.61</v>
      </c>
      <c r="Q91">
        <v>19.100000000000001</v>
      </c>
      <c r="R91">
        <v>1.03</v>
      </c>
      <c r="S91">
        <v>5.16</v>
      </c>
      <c r="T91">
        <v>3.1</v>
      </c>
      <c r="U91" s="156">
        <f t="shared" si="8"/>
        <v>32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32</v>
      </c>
      <c r="E92">
        <f>PPCL!P92</f>
        <v>0</v>
      </c>
      <c r="F92">
        <f t="shared" si="10"/>
        <v>192</v>
      </c>
      <c r="G92">
        <f t="shared" si="11"/>
        <v>32</v>
      </c>
      <c r="H92" s="154"/>
      <c r="I92">
        <f>BRPL_EOD!AI92+BRPL_EOD!AJ92</f>
        <v>3.73</v>
      </c>
      <c r="J92">
        <f>BYPL_EOD!AI92+BYPL_EOD!AJ92</f>
        <v>19.73</v>
      </c>
      <c r="K92">
        <f>MES_EOD!AI92+MES_EOD!AJ92</f>
        <v>0</v>
      </c>
      <c r="L92">
        <f>NDMC_EOD!AI92+NDMC_EOD!AJ92</f>
        <v>5.33</v>
      </c>
      <c r="M92">
        <f>TPDDL_EOD!AI92+TPDDL_EOD!AJ92</f>
        <v>3.2</v>
      </c>
      <c r="N92">
        <f t="shared" si="6"/>
        <v>31.99</v>
      </c>
      <c r="O92" s="154">
        <f t="shared" si="7"/>
        <v>1.0000000000001563E-2</v>
      </c>
      <c r="P92">
        <v>3.7311659893716786</v>
      </c>
      <c r="Q92">
        <v>19.736167552360115</v>
      </c>
      <c r="R92">
        <v>0</v>
      </c>
      <c r="S92">
        <v>5.3316661456705221</v>
      </c>
      <c r="T92">
        <v>3.2010003125976869</v>
      </c>
      <c r="U92" s="156">
        <f t="shared" si="8"/>
        <v>32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32</v>
      </c>
      <c r="E93">
        <f>PPCL!P93</f>
        <v>0</v>
      </c>
      <c r="F93">
        <f t="shared" si="10"/>
        <v>192</v>
      </c>
      <c r="G93">
        <f t="shared" si="11"/>
        <v>32</v>
      </c>
      <c r="H93" s="154"/>
      <c r="I93">
        <f>BRPL_EOD!AI93+BRPL_EOD!AJ93</f>
        <v>6.4</v>
      </c>
      <c r="J93">
        <f>BYPL_EOD!AI93+BYPL_EOD!AJ93</f>
        <v>10.97</v>
      </c>
      <c r="K93">
        <f>MES_EOD!AI93+MES_EOD!AJ93</f>
        <v>0</v>
      </c>
      <c r="L93">
        <f>NDMC_EOD!AI93+NDMC_EOD!AJ93</f>
        <v>9.14</v>
      </c>
      <c r="M93">
        <f>TPDDL_EOD!AI93+TPDDL_EOD!AJ93</f>
        <v>5.49</v>
      </c>
      <c r="N93">
        <f t="shared" si="6"/>
        <v>32</v>
      </c>
      <c r="O93" s="154">
        <f t="shared" si="7"/>
        <v>0</v>
      </c>
      <c r="P93">
        <v>6.4</v>
      </c>
      <c r="Q93">
        <v>10.97</v>
      </c>
      <c r="R93">
        <v>0</v>
      </c>
      <c r="S93">
        <v>9.14</v>
      </c>
      <c r="T93">
        <v>5.49</v>
      </c>
      <c r="U93" s="156">
        <f t="shared" si="8"/>
        <v>32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32</v>
      </c>
      <c r="E94">
        <f>PPCL!P94</f>
        <v>0</v>
      </c>
      <c r="F94">
        <f t="shared" si="10"/>
        <v>192</v>
      </c>
      <c r="G94">
        <f t="shared" si="11"/>
        <v>32</v>
      </c>
      <c r="H94" s="154"/>
      <c r="I94">
        <f>BRPL_EOD!AI94+BRPL_EOD!AJ94</f>
        <v>6.4</v>
      </c>
      <c r="J94">
        <f>BYPL_EOD!AI94+BYPL_EOD!AJ94</f>
        <v>10.97</v>
      </c>
      <c r="K94">
        <f>MES_EOD!AI94+MES_EOD!AJ94</f>
        <v>0</v>
      </c>
      <c r="L94">
        <f>NDMC_EOD!AI94+NDMC_EOD!AJ94</f>
        <v>9.14</v>
      </c>
      <c r="M94">
        <f>TPDDL_EOD!AI94+TPDDL_EOD!AJ94</f>
        <v>5.49</v>
      </c>
      <c r="N94">
        <f t="shared" si="6"/>
        <v>32</v>
      </c>
      <c r="O94" s="154">
        <f t="shared" si="7"/>
        <v>0</v>
      </c>
      <c r="P94">
        <v>6.4</v>
      </c>
      <c r="Q94">
        <v>10.97</v>
      </c>
      <c r="R94">
        <v>0</v>
      </c>
      <c r="S94">
        <v>9.14</v>
      </c>
      <c r="T94">
        <v>5.49</v>
      </c>
      <c r="U94" s="156">
        <f t="shared" si="8"/>
        <v>32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32</v>
      </c>
      <c r="E95">
        <f>PPCL!P95</f>
        <v>0</v>
      </c>
      <c r="F95">
        <f t="shared" si="10"/>
        <v>192</v>
      </c>
      <c r="G95">
        <f t="shared" si="11"/>
        <v>32</v>
      </c>
      <c r="H95" s="154"/>
      <c r="I95">
        <f>BRPL_EOD!AI95+BRPL_EOD!AJ95</f>
        <v>6.4</v>
      </c>
      <c r="J95">
        <f>BYPL_EOD!AI95+BYPL_EOD!AJ95</f>
        <v>10.97</v>
      </c>
      <c r="K95">
        <f>MES_EOD!AI95+MES_EOD!AJ95</f>
        <v>0</v>
      </c>
      <c r="L95">
        <f>NDMC_EOD!AI95+NDMC_EOD!AJ95</f>
        <v>9.14</v>
      </c>
      <c r="M95">
        <f>TPDDL_EOD!AI95+TPDDL_EOD!AJ95</f>
        <v>5.49</v>
      </c>
      <c r="N95">
        <f t="shared" si="6"/>
        <v>32</v>
      </c>
      <c r="O95" s="154">
        <f t="shared" si="7"/>
        <v>0</v>
      </c>
      <c r="P95">
        <v>6.4</v>
      </c>
      <c r="Q95">
        <v>10.97</v>
      </c>
      <c r="R95">
        <v>0</v>
      </c>
      <c r="S95">
        <v>9.14</v>
      </c>
      <c r="T95">
        <v>5.49</v>
      </c>
      <c r="U95" s="156">
        <f t="shared" si="8"/>
        <v>32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32</v>
      </c>
      <c r="E96">
        <f>PPCL!P96</f>
        <v>0</v>
      </c>
      <c r="F96">
        <f t="shared" si="10"/>
        <v>192</v>
      </c>
      <c r="G96">
        <f t="shared" si="11"/>
        <v>32</v>
      </c>
      <c r="H96" s="154"/>
      <c r="I96">
        <f>BRPL_EOD!AI96+BRPL_EOD!AJ96</f>
        <v>6.4</v>
      </c>
      <c r="J96">
        <f>BYPL_EOD!AI96+BYPL_EOD!AJ96</f>
        <v>10.97</v>
      </c>
      <c r="K96">
        <f>MES_EOD!AI96+MES_EOD!AJ96</f>
        <v>0</v>
      </c>
      <c r="L96">
        <f>NDMC_EOD!AI96+NDMC_EOD!AJ96</f>
        <v>9.14</v>
      </c>
      <c r="M96">
        <f>TPDDL_EOD!AI96+TPDDL_EOD!AJ96</f>
        <v>5.49</v>
      </c>
      <c r="N96">
        <f t="shared" si="6"/>
        <v>32</v>
      </c>
      <c r="O96" s="154">
        <f t="shared" si="7"/>
        <v>0</v>
      </c>
      <c r="P96">
        <v>6.4</v>
      </c>
      <c r="Q96">
        <v>10.97</v>
      </c>
      <c r="R96">
        <v>0</v>
      </c>
      <c r="S96">
        <v>9.14</v>
      </c>
      <c r="T96">
        <v>5.49</v>
      </c>
      <c r="U96" s="156">
        <f t="shared" si="8"/>
        <v>32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32</v>
      </c>
      <c r="E97">
        <f>PPCL!P97</f>
        <v>0</v>
      </c>
      <c r="F97">
        <f t="shared" si="10"/>
        <v>192</v>
      </c>
      <c r="G97">
        <f t="shared" si="11"/>
        <v>32</v>
      </c>
      <c r="H97" s="154"/>
      <c r="I97">
        <f>BRPL_EOD!AI97+BRPL_EOD!AJ97</f>
        <v>6.05</v>
      </c>
      <c r="J97">
        <f>BYPL_EOD!AI97+BYPL_EOD!AJ97</f>
        <v>10.38</v>
      </c>
      <c r="K97">
        <f>MES_EOD!AI97+MES_EOD!AJ97</f>
        <v>1.73</v>
      </c>
      <c r="L97">
        <f>NDMC_EOD!AI97+NDMC_EOD!AJ97</f>
        <v>8.65</v>
      </c>
      <c r="M97">
        <f>TPDDL_EOD!AI97+TPDDL_EOD!AJ97</f>
        <v>5.19</v>
      </c>
      <c r="N97">
        <f t="shared" si="6"/>
        <v>32</v>
      </c>
      <c r="O97" s="154">
        <f t="shared" si="7"/>
        <v>0</v>
      </c>
      <c r="P97">
        <v>6.05</v>
      </c>
      <c r="Q97">
        <v>10.38</v>
      </c>
      <c r="R97">
        <v>1.73</v>
      </c>
      <c r="S97">
        <v>8.65</v>
      </c>
      <c r="T97">
        <v>5.19</v>
      </c>
      <c r="U97" s="156">
        <f t="shared" si="8"/>
        <v>32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32</v>
      </c>
      <c r="E98">
        <f>PPCL!P98</f>
        <v>0</v>
      </c>
      <c r="F98">
        <f t="shared" si="10"/>
        <v>192</v>
      </c>
      <c r="G98">
        <f t="shared" si="11"/>
        <v>32</v>
      </c>
      <c r="H98" s="154"/>
      <c r="I98">
        <f>BRPL_EOD!AI98+BRPL_EOD!AJ98</f>
        <v>6.4</v>
      </c>
      <c r="J98">
        <f>BYPL_EOD!AI98+BYPL_EOD!AJ98</f>
        <v>10.97</v>
      </c>
      <c r="K98">
        <f>MES_EOD!AI98+MES_EOD!AJ98</f>
        <v>0</v>
      </c>
      <c r="L98">
        <f>NDMC_EOD!AI98+NDMC_EOD!AJ98</f>
        <v>9.14</v>
      </c>
      <c r="M98">
        <f>TPDDL_EOD!AI98+TPDDL_EOD!AJ98</f>
        <v>5.49</v>
      </c>
      <c r="N98">
        <f t="shared" si="6"/>
        <v>32</v>
      </c>
      <c r="O98" s="154">
        <f t="shared" si="7"/>
        <v>0</v>
      </c>
      <c r="P98">
        <v>6.4</v>
      </c>
      <c r="Q98">
        <v>10.97</v>
      </c>
      <c r="R98">
        <v>0</v>
      </c>
      <c r="S98">
        <v>9.14</v>
      </c>
      <c r="T98">
        <v>5.49</v>
      </c>
      <c r="U98" s="156">
        <f t="shared" si="8"/>
        <v>32</v>
      </c>
      <c r="V98" s="154">
        <f t="shared" si="9"/>
        <v>0</v>
      </c>
    </row>
    <row r="99" spans="1:22">
      <c r="A99" s="156" t="s">
        <v>350</v>
      </c>
      <c r="B99" s="156">
        <f>SUM(B3:B98)/4000</f>
        <v>4.617</v>
      </c>
      <c r="C99" s="156">
        <f t="shared" ref="C99:U99" si="12">SUM(C3:C98)/4000</f>
        <v>0</v>
      </c>
      <c r="D99" s="156">
        <f t="shared" si="12"/>
        <v>0.76124999999999998</v>
      </c>
      <c r="E99" s="156">
        <f t="shared" si="12"/>
        <v>0</v>
      </c>
      <c r="F99" s="156">
        <f t="shared" si="12"/>
        <v>4.617</v>
      </c>
      <c r="G99" s="156">
        <f t="shared" si="12"/>
        <v>0.76124999999999998</v>
      </c>
      <c r="H99" s="156"/>
      <c r="I99" s="156">
        <f t="shared" si="12"/>
        <v>0.19457499999999975</v>
      </c>
      <c r="J99" s="156">
        <f t="shared" si="12"/>
        <v>0.16416250000000013</v>
      </c>
      <c r="K99" s="156">
        <f t="shared" si="12"/>
        <v>3.1785000000000008E-2</v>
      </c>
      <c r="L99" s="156">
        <f t="shared" si="12"/>
        <v>0.23041249999999999</v>
      </c>
      <c r="M99" s="156">
        <f t="shared" si="12"/>
        <v>0.14028750000000006</v>
      </c>
      <c r="N99" s="156">
        <f t="shared" si="12"/>
        <v>0.76122249999999991</v>
      </c>
      <c r="O99" s="156">
        <f t="shared" si="12"/>
        <v>2.7500000000013181E-5</v>
      </c>
      <c r="P99" s="156">
        <f t="shared" si="12"/>
        <v>0.19458338211222939</v>
      </c>
      <c r="Q99" s="156">
        <f t="shared" si="12"/>
        <v>0.16416774886072918</v>
      </c>
      <c r="R99" s="156">
        <f t="shared" si="12"/>
        <v>3.1786397469844081E-2</v>
      </c>
      <c r="S99" s="156">
        <f t="shared" si="12"/>
        <v>0.2304202716408601</v>
      </c>
      <c r="T99" s="156">
        <f t="shared" si="12"/>
        <v>0.14029219991633718</v>
      </c>
      <c r="U99" s="156">
        <f t="shared" si="12"/>
        <v>0.76124999999999998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8.15</v>
      </c>
      <c r="J3">
        <f>BYPL_EOD!AC3+BYPL_EOD!AD3</f>
        <v>16.98</v>
      </c>
      <c r="K3">
        <f>MES_EOD!AC3+MES_EOD!AD3</f>
        <v>0</v>
      </c>
      <c r="L3">
        <f>NDMC_EOD!AC3+NDMC_EOD!AD3</f>
        <v>1.41</v>
      </c>
      <c r="M3">
        <f>TPDDL_EOD!AC3+TPDDL_EOD!AD3</f>
        <v>8.15</v>
      </c>
      <c r="N3">
        <f t="shared" ref="N3:N66" si="0">SUM(I3:M3)</f>
        <v>34.690000000000005</v>
      </c>
      <c r="O3" s="154">
        <f t="shared" ref="O3:O66" si="1">G3-N3</f>
        <v>-9.0000000000003411E-2</v>
      </c>
      <c r="P3">
        <v>8.1288555779763616</v>
      </c>
      <c r="Q3">
        <v>16.935946958777745</v>
      </c>
      <c r="R3">
        <v>0</v>
      </c>
      <c r="S3">
        <v>1.40634188526953</v>
      </c>
      <c r="T3">
        <v>8.1288555779763616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8.15</v>
      </c>
      <c r="J4">
        <f>BYPL_EOD!AC4+BYPL_EOD!AD4</f>
        <v>16.98</v>
      </c>
      <c r="K4">
        <f>MES_EOD!AC4+MES_EOD!AD4</f>
        <v>0</v>
      </c>
      <c r="L4">
        <f>NDMC_EOD!AC4+NDMC_EOD!AD4</f>
        <v>1.41</v>
      </c>
      <c r="M4">
        <f>TPDDL_EOD!AC4+TPDDL_EOD!AD4</f>
        <v>8.15</v>
      </c>
      <c r="N4">
        <f t="shared" si="0"/>
        <v>34.690000000000005</v>
      </c>
      <c r="O4" s="154">
        <f t="shared" si="1"/>
        <v>-9.0000000000003411E-2</v>
      </c>
      <c r="P4">
        <v>8.1288555779763616</v>
      </c>
      <c r="Q4">
        <v>16.935946958777745</v>
      </c>
      <c r="R4">
        <v>0</v>
      </c>
      <c r="S4">
        <v>1.40634188526953</v>
      </c>
      <c r="T4">
        <v>8.1288555779763616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8.15</v>
      </c>
      <c r="J5">
        <f>BYPL_EOD!AC5+BYPL_EOD!AD5</f>
        <v>16.98</v>
      </c>
      <c r="K5">
        <f>MES_EOD!AC5+MES_EOD!AD5</f>
        <v>0</v>
      </c>
      <c r="L5">
        <f>NDMC_EOD!AC5+NDMC_EOD!AD5</f>
        <v>1.41</v>
      </c>
      <c r="M5">
        <f>TPDDL_EOD!AC5+TPDDL_EOD!AD5</f>
        <v>8.15</v>
      </c>
      <c r="N5">
        <f t="shared" si="0"/>
        <v>34.690000000000005</v>
      </c>
      <c r="O5" s="154">
        <f t="shared" si="1"/>
        <v>-9.0000000000003411E-2</v>
      </c>
      <c r="P5">
        <v>8.1288555779763616</v>
      </c>
      <c r="Q5">
        <v>16.935946958777745</v>
      </c>
      <c r="R5">
        <v>0</v>
      </c>
      <c r="S5">
        <v>1.40634188526953</v>
      </c>
      <c r="T5">
        <v>8.1288555779763616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8.15</v>
      </c>
      <c r="J6">
        <f>BYPL_EOD!AC6+BYPL_EOD!AD6</f>
        <v>16.98</v>
      </c>
      <c r="K6">
        <f>MES_EOD!AC6+MES_EOD!AD6</f>
        <v>0</v>
      </c>
      <c r="L6">
        <f>NDMC_EOD!AC6+NDMC_EOD!AD6</f>
        <v>1.41</v>
      </c>
      <c r="M6">
        <f>TPDDL_EOD!AC6+TPDDL_EOD!AD6</f>
        <v>8.15</v>
      </c>
      <c r="N6">
        <f t="shared" si="0"/>
        <v>34.690000000000005</v>
      </c>
      <c r="O6" s="154">
        <f t="shared" si="1"/>
        <v>-9.0000000000003411E-2</v>
      </c>
      <c r="P6">
        <v>8.1288555779763616</v>
      </c>
      <c r="Q6">
        <v>16.935946958777745</v>
      </c>
      <c r="R6">
        <v>0</v>
      </c>
      <c r="S6">
        <v>1.40634188526953</v>
      </c>
      <c r="T6">
        <v>8.1288555779763616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8.15</v>
      </c>
      <c r="J7">
        <f>BYPL_EOD!AC7+BYPL_EOD!AD7</f>
        <v>16.98</v>
      </c>
      <c r="K7">
        <f>MES_EOD!AC7+MES_EOD!AD7</f>
        <v>0</v>
      </c>
      <c r="L7">
        <f>NDMC_EOD!AC7+NDMC_EOD!AD7</f>
        <v>1.41</v>
      </c>
      <c r="M7">
        <f>TPDDL_EOD!AC7+TPDDL_EOD!AD7</f>
        <v>8.15</v>
      </c>
      <c r="N7">
        <f t="shared" si="0"/>
        <v>34.690000000000005</v>
      </c>
      <c r="O7" s="154">
        <f t="shared" si="1"/>
        <v>-9.0000000000003411E-2</v>
      </c>
      <c r="P7">
        <v>8.1288555779763616</v>
      </c>
      <c r="Q7">
        <v>16.935946958777745</v>
      </c>
      <c r="R7">
        <v>0</v>
      </c>
      <c r="S7">
        <v>1.40634188526953</v>
      </c>
      <c r="T7">
        <v>8.1288555779763616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13.22</v>
      </c>
      <c r="J8">
        <f>BYPL_EOD!AC8+BYPL_EOD!AD8</f>
        <v>7.24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34.53</v>
      </c>
      <c r="O8" s="154">
        <f t="shared" si="1"/>
        <v>7.0000000000000284E-2</v>
      </c>
      <c r="P8">
        <v>13.246799884158703</v>
      </c>
      <c r="Q8">
        <v>7.2546770923834352</v>
      </c>
      <c r="R8">
        <v>0</v>
      </c>
      <c r="S8">
        <v>2.0741963509991312</v>
      </c>
      <c r="T8">
        <v>12.024326672458731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13.22</v>
      </c>
      <c r="J9">
        <f>BYPL_EOD!AC9+BYPL_EOD!AD9</f>
        <v>7.24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34.53</v>
      </c>
      <c r="O9" s="154">
        <f t="shared" si="1"/>
        <v>7.0000000000000284E-2</v>
      </c>
      <c r="P9">
        <v>13.246799884158703</v>
      </c>
      <c r="Q9">
        <v>7.2546770923834352</v>
      </c>
      <c r="R9">
        <v>0</v>
      </c>
      <c r="S9">
        <v>2.0741963509991312</v>
      </c>
      <c r="T9">
        <v>12.024326672458731</v>
      </c>
      <c r="U9" s="156">
        <f t="shared" si="2"/>
        <v>34.599999999999994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13.22</v>
      </c>
      <c r="J10">
        <f>BYPL_EOD!AC10+BYPL_EOD!AD10</f>
        <v>7.24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34.53</v>
      </c>
      <c r="O10" s="154">
        <f t="shared" si="1"/>
        <v>7.0000000000000284E-2</v>
      </c>
      <c r="P10">
        <v>13.246799884158703</v>
      </c>
      <c r="Q10">
        <v>7.2546770923834352</v>
      </c>
      <c r="R10">
        <v>0</v>
      </c>
      <c r="S10">
        <v>2.0741963509991312</v>
      </c>
      <c r="T10">
        <v>12.024326672458731</v>
      </c>
      <c r="U10" s="156">
        <f t="shared" si="2"/>
        <v>34.599999999999994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13.22</v>
      </c>
      <c r="J11">
        <f>BYPL_EOD!AC11+BYPL_EOD!AD11</f>
        <v>7.24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34.53</v>
      </c>
      <c r="O11" s="154">
        <f t="shared" si="1"/>
        <v>7.0000000000000284E-2</v>
      </c>
      <c r="P11">
        <v>13.246799884158703</v>
      </c>
      <c r="Q11">
        <v>7.2546770923834352</v>
      </c>
      <c r="R11">
        <v>0</v>
      </c>
      <c r="S11">
        <v>2.0741963509991312</v>
      </c>
      <c r="T11">
        <v>12.024326672458731</v>
      </c>
      <c r="U11" s="156">
        <f t="shared" si="2"/>
        <v>34.599999999999994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54"/>
      <c r="I12">
        <f>BRPL_EOD!AC12+BRPL_EOD!AD12</f>
        <v>12.58</v>
      </c>
      <c r="J12">
        <f>BYPL_EOD!AC12+BYPL_EOD!AD12</f>
        <v>6.89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33.54</v>
      </c>
      <c r="O12" s="154">
        <f t="shared" si="1"/>
        <v>6.0000000000002274E-2</v>
      </c>
      <c r="P12">
        <v>12.602504472271916</v>
      </c>
      <c r="Q12">
        <v>6.902325581395349</v>
      </c>
      <c r="R12">
        <v>0</v>
      </c>
      <c r="S12">
        <v>2.0737030411449018</v>
      </c>
      <c r="T12">
        <v>12.021466905187836</v>
      </c>
      <c r="U12" s="156">
        <f t="shared" si="2"/>
        <v>33.6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84</v>
      </c>
      <c r="G13">
        <f t="shared" si="5"/>
        <v>33.6</v>
      </c>
      <c r="H13" s="154"/>
      <c r="I13">
        <f>BRPL_EOD!AC13+BRPL_EOD!AD13</f>
        <v>12.58</v>
      </c>
      <c r="J13">
        <f>BYPL_EOD!AC13+BYPL_EOD!AD13</f>
        <v>6.89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33.54</v>
      </c>
      <c r="O13" s="154">
        <f t="shared" si="1"/>
        <v>6.0000000000002274E-2</v>
      </c>
      <c r="P13">
        <v>12.602504472271916</v>
      </c>
      <c r="Q13">
        <v>6.902325581395349</v>
      </c>
      <c r="R13">
        <v>0</v>
      </c>
      <c r="S13">
        <v>2.0737030411449018</v>
      </c>
      <c r="T13">
        <v>12.021466905187836</v>
      </c>
      <c r="U13" s="156">
        <f t="shared" si="2"/>
        <v>33.6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54"/>
      <c r="I14">
        <f>BRPL_EOD!AC14+BRPL_EOD!AD14</f>
        <v>12.58</v>
      </c>
      <c r="J14">
        <f>BYPL_EOD!AC14+BYPL_EOD!AD14</f>
        <v>6.89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33.54</v>
      </c>
      <c r="O14" s="154">
        <f t="shared" si="1"/>
        <v>6.0000000000002274E-2</v>
      </c>
      <c r="P14">
        <v>12.602504472271916</v>
      </c>
      <c r="Q14">
        <v>6.902325581395349</v>
      </c>
      <c r="R14">
        <v>0</v>
      </c>
      <c r="S14">
        <v>2.0737030411449018</v>
      </c>
      <c r="T14">
        <v>12.021466905187836</v>
      </c>
      <c r="U14" s="156">
        <f t="shared" si="2"/>
        <v>33.6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54"/>
      <c r="I15">
        <f>BRPL_EOD!AC15+BRPL_EOD!AD15</f>
        <v>12.58</v>
      </c>
      <c r="J15">
        <f>BYPL_EOD!AC15+BYPL_EOD!AD15</f>
        <v>6.88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33.53</v>
      </c>
      <c r="O15" s="154">
        <f t="shared" si="1"/>
        <v>7.0000000000000284E-2</v>
      </c>
      <c r="P15">
        <v>12.606263048016702</v>
      </c>
      <c r="Q15">
        <v>6.8943632567849686</v>
      </c>
      <c r="R15">
        <v>0</v>
      </c>
      <c r="S15">
        <v>2.0743215031315239</v>
      </c>
      <c r="T15">
        <v>12.025052192066806</v>
      </c>
      <c r="U15" s="156">
        <f t="shared" si="2"/>
        <v>33.6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54"/>
      <c r="I16">
        <f>BRPL_EOD!AC16+BRPL_EOD!AD16</f>
        <v>12.58</v>
      </c>
      <c r="J16">
        <f>BYPL_EOD!AC16+BYPL_EOD!AD16</f>
        <v>6.88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33.53</v>
      </c>
      <c r="O16" s="154">
        <f t="shared" si="1"/>
        <v>7.0000000000000284E-2</v>
      </c>
      <c r="P16">
        <v>12.606263048016702</v>
      </c>
      <c r="Q16">
        <v>6.8943632567849686</v>
      </c>
      <c r="R16">
        <v>0</v>
      </c>
      <c r="S16">
        <v>2.0743215031315239</v>
      </c>
      <c r="T16">
        <v>12.025052192066806</v>
      </c>
      <c r="U16" s="156">
        <f t="shared" si="2"/>
        <v>33.6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54"/>
      <c r="I17">
        <f>BRPL_EOD!AC17+BRPL_EOD!AD17</f>
        <v>12.58</v>
      </c>
      <c r="J17">
        <f>BYPL_EOD!AC17+BYPL_EOD!AD17</f>
        <v>6.88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33.53</v>
      </c>
      <c r="O17" s="154">
        <f t="shared" si="1"/>
        <v>7.0000000000000284E-2</v>
      </c>
      <c r="P17">
        <v>12.606263048016702</v>
      </c>
      <c r="Q17">
        <v>6.8943632567849686</v>
      </c>
      <c r="R17">
        <v>0</v>
      </c>
      <c r="S17">
        <v>2.0743215031315239</v>
      </c>
      <c r="T17">
        <v>12.025052192066806</v>
      </c>
      <c r="U17" s="156">
        <f t="shared" si="2"/>
        <v>33.6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54"/>
      <c r="I18">
        <f>BRPL_EOD!AC18+BRPL_EOD!AD18</f>
        <v>12.58</v>
      </c>
      <c r="J18">
        <f>BYPL_EOD!AC18+BYPL_EOD!AD18</f>
        <v>6.88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33.53</v>
      </c>
      <c r="O18" s="154">
        <f t="shared" si="1"/>
        <v>7.0000000000000284E-2</v>
      </c>
      <c r="P18">
        <v>12.606263048016702</v>
      </c>
      <c r="Q18">
        <v>6.8943632567849686</v>
      </c>
      <c r="R18">
        <v>0</v>
      </c>
      <c r="S18">
        <v>2.0743215031315239</v>
      </c>
      <c r="T18">
        <v>12.025052192066806</v>
      </c>
      <c r="U18" s="156">
        <f t="shared" si="2"/>
        <v>33.6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13.22</v>
      </c>
      <c r="J19">
        <f>BYPL_EOD!AC19+BYPL_EOD!AD19</f>
        <v>7.24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34.53</v>
      </c>
      <c r="O19" s="154">
        <f t="shared" si="1"/>
        <v>7.0000000000000284E-2</v>
      </c>
      <c r="P19">
        <v>13.246799884158703</v>
      </c>
      <c r="Q19">
        <v>7.2546770923834352</v>
      </c>
      <c r="R19">
        <v>0</v>
      </c>
      <c r="S19">
        <v>2.0741963509991312</v>
      </c>
      <c r="T19">
        <v>12.024326672458731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13.22</v>
      </c>
      <c r="J20">
        <f>BYPL_EOD!AC20+BYPL_EOD!AD20</f>
        <v>7.24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34.53</v>
      </c>
      <c r="O20" s="154">
        <f t="shared" si="1"/>
        <v>7.0000000000000284E-2</v>
      </c>
      <c r="P20">
        <v>13.246799884158703</v>
      </c>
      <c r="Q20">
        <v>7.2546770923834352</v>
      </c>
      <c r="R20">
        <v>0</v>
      </c>
      <c r="S20">
        <v>2.0741963509991312</v>
      </c>
      <c r="T20">
        <v>12.024326672458731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13.22</v>
      </c>
      <c r="J21">
        <f>BYPL_EOD!AC21+BYPL_EOD!AD21</f>
        <v>7.24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34.53</v>
      </c>
      <c r="O21" s="154">
        <f t="shared" si="1"/>
        <v>7.0000000000000284E-2</v>
      </c>
      <c r="P21">
        <v>13.246799884158703</v>
      </c>
      <c r="Q21">
        <v>7.2546770923834352</v>
      </c>
      <c r="R21">
        <v>0</v>
      </c>
      <c r="S21">
        <v>2.0741963509991312</v>
      </c>
      <c r="T21">
        <v>12.024326672458731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13.22</v>
      </c>
      <c r="J22">
        <f>BYPL_EOD!AC22+BYPL_EOD!AD22</f>
        <v>7.24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34.53</v>
      </c>
      <c r="O22" s="154">
        <f t="shared" si="1"/>
        <v>7.0000000000000284E-2</v>
      </c>
      <c r="P22">
        <v>13.246799884158703</v>
      </c>
      <c r="Q22">
        <v>7.2546770923834352</v>
      </c>
      <c r="R22">
        <v>0</v>
      </c>
      <c r="S22">
        <v>2.0741963509991312</v>
      </c>
      <c r="T22">
        <v>12.024326672458731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13.22</v>
      </c>
      <c r="J23">
        <f>BYPL_EOD!AC23+BYPL_EOD!AD23</f>
        <v>7.24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34.53</v>
      </c>
      <c r="O23" s="154">
        <f t="shared" si="1"/>
        <v>7.0000000000000284E-2</v>
      </c>
      <c r="P23">
        <v>13.246799884158703</v>
      </c>
      <c r="Q23">
        <v>7.2546770923834352</v>
      </c>
      <c r="R23">
        <v>0</v>
      </c>
      <c r="S23">
        <v>2.0741963509991312</v>
      </c>
      <c r="T23">
        <v>12.024326672458731</v>
      </c>
      <c r="U23" s="156">
        <f t="shared" si="2"/>
        <v>34.599999999999994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13.22</v>
      </c>
      <c r="J24">
        <f>BYPL_EOD!AC24+BYPL_EOD!AD24</f>
        <v>7.24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34.53</v>
      </c>
      <c r="O24" s="154">
        <f t="shared" si="1"/>
        <v>7.0000000000000284E-2</v>
      </c>
      <c r="P24">
        <v>13.246799884158703</v>
      </c>
      <c r="Q24">
        <v>7.2546770923834352</v>
      </c>
      <c r="R24">
        <v>0</v>
      </c>
      <c r="S24">
        <v>2.0741963509991312</v>
      </c>
      <c r="T24">
        <v>12.024326672458731</v>
      </c>
      <c r="U24" s="156">
        <f t="shared" si="2"/>
        <v>34.599999999999994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13.22</v>
      </c>
      <c r="J25">
        <f>BYPL_EOD!AC25+BYPL_EOD!AD25</f>
        <v>7.24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34.53</v>
      </c>
      <c r="O25" s="154">
        <f t="shared" si="1"/>
        <v>7.0000000000000284E-2</v>
      </c>
      <c r="P25">
        <v>13.246799884158703</v>
      </c>
      <c r="Q25">
        <v>7.2546770923834352</v>
      </c>
      <c r="R25">
        <v>0</v>
      </c>
      <c r="S25">
        <v>2.0741963509991312</v>
      </c>
      <c r="T25">
        <v>12.024326672458731</v>
      </c>
      <c r="U25" s="156">
        <f t="shared" si="2"/>
        <v>34.599999999999994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13.22</v>
      </c>
      <c r="J26">
        <f>BYPL_EOD!AC26+BYPL_EOD!AD26</f>
        <v>7.24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34.53</v>
      </c>
      <c r="O26" s="154">
        <f t="shared" si="1"/>
        <v>7.0000000000000284E-2</v>
      </c>
      <c r="P26">
        <v>13.246799884158703</v>
      </c>
      <c r="Q26">
        <v>7.2546770923834352</v>
      </c>
      <c r="R26">
        <v>0</v>
      </c>
      <c r="S26">
        <v>2.0741963509991312</v>
      </c>
      <c r="T26">
        <v>12.024326672458731</v>
      </c>
      <c r="U26" s="156">
        <f t="shared" si="2"/>
        <v>34.599999999999994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13.22</v>
      </c>
      <c r="J27">
        <f>BYPL_EOD!AC27+BYPL_EOD!AD27</f>
        <v>7.24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34.53</v>
      </c>
      <c r="O27" s="154">
        <f t="shared" si="1"/>
        <v>7.0000000000000284E-2</v>
      </c>
      <c r="P27">
        <v>13.246799884158703</v>
      </c>
      <c r="Q27">
        <v>7.2546770923834352</v>
      </c>
      <c r="R27">
        <v>0</v>
      </c>
      <c r="S27">
        <v>2.0741963509991312</v>
      </c>
      <c r="T27">
        <v>12.024326672458731</v>
      </c>
      <c r="U27" s="156">
        <f t="shared" si="2"/>
        <v>34.599999999999994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13.22</v>
      </c>
      <c r="J28">
        <f>BYPL_EOD!AC28+BYPL_EOD!AD28</f>
        <v>7.24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34.53</v>
      </c>
      <c r="O28" s="154">
        <f t="shared" si="1"/>
        <v>7.0000000000000284E-2</v>
      </c>
      <c r="P28">
        <v>13.246799884158703</v>
      </c>
      <c r="Q28">
        <v>7.2546770923834352</v>
      </c>
      <c r="R28">
        <v>0</v>
      </c>
      <c r="S28">
        <v>2.0741963509991312</v>
      </c>
      <c r="T28">
        <v>12.024326672458731</v>
      </c>
      <c r="U28" s="156">
        <f t="shared" si="2"/>
        <v>34.599999999999994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13.22</v>
      </c>
      <c r="J29">
        <f>BYPL_EOD!AC29+BYPL_EOD!AD29</f>
        <v>7.24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34.53</v>
      </c>
      <c r="O29" s="154">
        <f t="shared" si="1"/>
        <v>7.0000000000000284E-2</v>
      </c>
      <c r="P29">
        <v>13.246799884158703</v>
      </c>
      <c r="Q29">
        <v>7.2546770923834352</v>
      </c>
      <c r="R29">
        <v>0</v>
      </c>
      <c r="S29">
        <v>2.0741963509991312</v>
      </c>
      <c r="T29">
        <v>12.024326672458731</v>
      </c>
      <c r="U29" s="156">
        <f t="shared" si="2"/>
        <v>34.599999999999994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13.22</v>
      </c>
      <c r="J30">
        <f>BYPL_EOD!AC30+BYPL_EOD!AD30</f>
        <v>7.24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34.53</v>
      </c>
      <c r="O30" s="154">
        <f t="shared" si="1"/>
        <v>7.0000000000000284E-2</v>
      </c>
      <c r="P30">
        <v>13.246799884158703</v>
      </c>
      <c r="Q30">
        <v>7.2546770923834352</v>
      </c>
      <c r="R30">
        <v>0</v>
      </c>
      <c r="S30">
        <v>2.0741963509991312</v>
      </c>
      <c r="T30">
        <v>12.024326672458731</v>
      </c>
      <c r="U30" s="156">
        <f t="shared" si="2"/>
        <v>34.599999999999994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13.22</v>
      </c>
      <c r="J31">
        <f>BYPL_EOD!AC31+BYPL_EOD!AD31</f>
        <v>7.24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34.53</v>
      </c>
      <c r="O31" s="154">
        <f t="shared" si="1"/>
        <v>7.0000000000000284E-2</v>
      </c>
      <c r="P31">
        <v>13.246799884158703</v>
      </c>
      <c r="Q31">
        <v>7.2546770923834352</v>
      </c>
      <c r="R31">
        <v>0</v>
      </c>
      <c r="S31">
        <v>2.0741963509991312</v>
      </c>
      <c r="T31">
        <v>12.024326672458731</v>
      </c>
      <c r="U31" s="156">
        <f t="shared" si="2"/>
        <v>34.599999999999994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13.22</v>
      </c>
      <c r="J32">
        <f>BYPL_EOD!AC32+BYPL_EOD!AD32</f>
        <v>7.24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34.53</v>
      </c>
      <c r="O32" s="154">
        <f t="shared" si="1"/>
        <v>7.0000000000000284E-2</v>
      </c>
      <c r="P32">
        <v>13.246799884158703</v>
      </c>
      <c r="Q32">
        <v>7.2546770923834352</v>
      </c>
      <c r="R32">
        <v>0</v>
      </c>
      <c r="S32">
        <v>2.0741963509991312</v>
      </c>
      <c r="T32">
        <v>12.024326672458731</v>
      </c>
      <c r="U32" s="156">
        <f t="shared" si="2"/>
        <v>34.599999999999994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13.22</v>
      </c>
      <c r="J33">
        <f>BYPL_EOD!AC33+BYPL_EOD!AD33</f>
        <v>7.24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34.53</v>
      </c>
      <c r="O33" s="154">
        <f t="shared" si="1"/>
        <v>7.0000000000000284E-2</v>
      </c>
      <c r="P33">
        <v>13.246799884158703</v>
      </c>
      <c r="Q33">
        <v>7.2546770923834352</v>
      </c>
      <c r="R33">
        <v>0</v>
      </c>
      <c r="S33">
        <v>2.0741963509991312</v>
      </c>
      <c r="T33">
        <v>12.024326672458731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13.22</v>
      </c>
      <c r="J34">
        <f>BYPL_EOD!AC34+BYPL_EOD!AD34</f>
        <v>7.24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34.53</v>
      </c>
      <c r="O34" s="154">
        <f t="shared" si="1"/>
        <v>7.0000000000000284E-2</v>
      </c>
      <c r="P34">
        <v>13.246799884158703</v>
      </c>
      <c r="Q34">
        <v>7.2546770923834352</v>
      </c>
      <c r="R34">
        <v>0</v>
      </c>
      <c r="S34">
        <v>2.0741963509991312</v>
      </c>
      <c r="T34">
        <v>12.024326672458731</v>
      </c>
      <c r="U34" s="156">
        <f t="shared" si="2"/>
        <v>34.599999999999994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12.58</v>
      </c>
      <c r="J35">
        <f>BYPL_EOD!AC35+BYPL_EOD!AD35</f>
        <v>6.89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33.54</v>
      </c>
      <c r="O35" s="154">
        <f t="shared" si="1"/>
        <v>6.0000000000002274E-2</v>
      </c>
      <c r="P35">
        <v>12.602504472271916</v>
      </c>
      <c r="Q35">
        <v>6.902325581395349</v>
      </c>
      <c r="R35">
        <v>0</v>
      </c>
      <c r="S35">
        <v>2.0737030411449018</v>
      </c>
      <c r="T35">
        <v>12.021466905187836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12.58</v>
      </c>
      <c r="J36">
        <f>BYPL_EOD!AC36+BYPL_EOD!AD36</f>
        <v>6.89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33.54</v>
      </c>
      <c r="O36" s="154">
        <f t="shared" si="1"/>
        <v>6.0000000000002274E-2</v>
      </c>
      <c r="P36">
        <v>12.602504472271916</v>
      </c>
      <c r="Q36">
        <v>6.902325581395349</v>
      </c>
      <c r="R36">
        <v>0</v>
      </c>
      <c r="S36">
        <v>2.0737030411449018</v>
      </c>
      <c r="T36">
        <v>12.021466905187836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12.58</v>
      </c>
      <c r="J37">
        <f>BYPL_EOD!AC37+BYPL_EOD!AD37</f>
        <v>6.89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33.54</v>
      </c>
      <c r="O37" s="154">
        <f t="shared" si="1"/>
        <v>6.0000000000002274E-2</v>
      </c>
      <c r="P37">
        <v>12.602504472271916</v>
      </c>
      <c r="Q37">
        <v>6.902325581395349</v>
      </c>
      <c r="R37">
        <v>0</v>
      </c>
      <c r="S37">
        <v>2.0737030411449018</v>
      </c>
      <c r="T37">
        <v>12.021466905187836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12.58</v>
      </c>
      <c r="J38">
        <f>BYPL_EOD!AC38+BYPL_EOD!AD38</f>
        <v>6.89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33.54</v>
      </c>
      <c r="O38" s="154">
        <f t="shared" si="1"/>
        <v>6.0000000000002274E-2</v>
      </c>
      <c r="P38">
        <v>12.602504472271916</v>
      </c>
      <c r="Q38">
        <v>6.902325581395349</v>
      </c>
      <c r="R38">
        <v>0</v>
      </c>
      <c r="S38">
        <v>2.0737030411449018</v>
      </c>
      <c r="T38">
        <v>12.021466905187836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12.58</v>
      </c>
      <c r="J39">
        <f>BYPL_EOD!AC39+BYPL_EOD!AD39</f>
        <v>6.89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33.54</v>
      </c>
      <c r="O39" s="154">
        <f t="shared" si="1"/>
        <v>-0.24000000000000199</v>
      </c>
      <c r="P39">
        <v>12.489982110912344</v>
      </c>
      <c r="Q39">
        <v>6.8406976744186041</v>
      </c>
      <c r="R39">
        <v>0</v>
      </c>
      <c r="S39">
        <v>2.0551878354203934</v>
      </c>
      <c r="T39">
        <v>11.914132379248658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12.58</v>
      </c>
      <c r="J40">
        <f>BYPL_EOD!AC40+BYPL_EOD!AD40</f>
        <v>6.89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33.54</v>
      </c>
      <c r="O40" s="154">
        <f t="shared" si="1"/>
        <v>-0.24000000000000199</v>
      </c>
      <c r="P40">
        <v>12.489982110912344</v>
      </c>
      <c r="Q40">
        <v>6.8406976744186041</v>
      </c>
      <c r="R40">
        <v>0</v>
      </c>
      <c r="S40">
        <v>2.0551878354203934</v>
      </c>
      <c r="T40">
        <v>11.914132379248658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12.58</v>
      </c>
      <c r="J41">
        <f>BYPL_EOD!AC41+BYPL_EOD!AD41</f>
        <v>6.89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33.54</v>
      </c>
      <c r="O41" s="154">
        <f t="shared" si="1"/>
        <v>-0.24000000000000199</v>
      </c>
      <c r="P41">
        <v>12.489982110912344</v>
      </c>
      <c r="Q41">
        <v>6.8406976744186041</v>
      </c>
      <c r="R41">
        <v>0</v>
      </c>
      <c r="S41">
        <v>2.0551878354203934</v>
      </c>
      <c r="T41">
        <v>11.914132379248658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12.58</v>
      </c>
      <c r="J42">
        <f>BYPL_EOD!AC42+BYPL_EOD!AD42</f>
        <v>6.89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33.54</v>
      </c>
      <c r="O42" s="154">
        <f t="shared" si="1"/>
        <v>-0.24000000000000199</v>
      </c>
      <c r="P42">
        <v>12.489982110912344</v>
      </c>
      <c r="Q42">
        <v>6.8406976744186041</v>
      </c>
      <c r="R42">
        <v>0</v>
      </c>
      <c r="S42">
        <v>2.0551878354203934</v>
      </c>
      <c r="T42">
        <v>11.914132379248658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12.58</v>
      </c>
      <c r="J43">
        <f>BYPL_EOD!AC43+BYPL_EOD!AD43</f>
        <v>6.89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33.54</v>
      </c>
      <c r="O43" s="154">
        <f t="shared" si="1"/>
        <v>-0.24000000000000199</v>
      </c>
      <c r="P43">
        <v>12.489982110912344</v>
      </c>
      <c r="Q43">
        <v>6.8406976744186041</v>
      </c>
      <c r="R43">
        <v>0</v>
      </c>
      <c r="S43">
        <v>2.0551878354203934</v>
      </c>
      <c r="T43">
        <v>11.914132379248658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12.28</v>
      </c>
      <c r="J44">
        <f>BYPL_EOD!AC44+BYPL_EOD!AD44</f>
        <v>6.72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33.07</v>
      </c>
      <c r="O44" s="154">
        <f t="shared" si="1"/>
        <v>0.22999999999999687</v>
      </c>
      <c r="P44">
        <v>12.365406713032959</v>
      </c>
      <c r="Q44">
        <v>6.7667372240701535</v>
      </c>
      <c r="R44">
        <v>0</v>
      </c>
      <c r="S44">
        <v>2.084396734200181</v>
      </c>
      <c r="T44">
        <v>12.083459328696703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34.07</v>
      </c>
      <c r="O45" s="154">
        <f t="shared" si="1"/>
        <v>0.22999999999999687</v>
      </c>
      <c r="P45">
        <v>13.007220428529497</v>
      </c>
      <c r="Q45">
        <v>7.1277957147050186</v>
      </c>
      <c r="R45">
        <v>0</v>
      </c>
      <c r="S45">
        <v>2.0839741708247721</v>
      </c>
      <c r="T45">
        <v>12.081009685940709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13.007220428529497</v>
      </c>
      <c r="Q46">
        <v>7.1277957147050186</v>
      </c>
      <c r="R46">
        <v>0</v>
      </c>
      <c r="S46">
        <v>2.0839741708247721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13.007220428529497</v>
      </c>
      <c r="Q47">
        <v>7.1277957147050186</v>
      </c>
      <c r="R47">
        <v>0</v>
      </c>
      <c r="S47">
        <v>2.0839741708247721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13.22</v>
      </c>
      <c r="J48">
        <f>BYPL_EOD!AC48+BYPL_EOD!AD48</f>
        <v>7.24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34.53</v>
      </c>
      <c r="O48" s="154">
        <f t="shared" si="1"/>
        <v>-0.23000000000000398</v>
      </c>
      <c r="P48">
        <v>13.131943237764261</v>
      </c>
      <c r="Q48">
        <v>7.191775267883</v>
      </c>
      <c r="R48">
        <v>0</v>
      </c>
      <c r="S48">
        <v>2.0562119895742828</v>
      </c>
      <c r="T48">
        <v>11.920069504778452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13.22</v>
      </c>
      <c r="J49">
        <f>BYPL_EOD!AC49+BYPL_EOD!AD49</f>
        <v>7.24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34.53</v>
      </c>
      <c r="O49" s="154">
        <f t="shared" si="1"/>
        <v>-0.23000000000000398</v>
      </c>
      <c r="P49">
        <v>13.131943237764261</v>
      </c>
      <c r="Q49">
        <v>7.191775267883</v>
      </c>
      <c r="R49">
        <v>0</v>
      </c>
      <c r="S49">
        <v>2.0562119895742828</v>
      </c>
      <c r="T49">
        <v>11.920069504778452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0.22999999999999687</v>
      </c>
      <c r="P50">
        <v>13.007220428529497</v>
      </c>
      <c r="Q50">
        <v>7.1277957147050186</v>
      </c>
      <c r="R50">
        <v>0</v>
      </c>
      <c r="S50">
        <v>2.0839741708247721</v>
      </c>
      <c r="T50">
        <v>12.081009685940709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12.28</v>
      </c>
      <c r="J51">
        <f>BYPL_EOD!AC51+BYPL_EOD!AD51</f>
        <v>6.72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0.22999999999999687</v>
      </c>
      <c r="P51">
        <v>12.365406713032959</v>
      </c>
      <c r="Q51">
        <v>6.7667372240701535</v>
      </c>
      <c r="R51">
        <v>0</v>
      </c>
      <c r="S51">
        <v>2.084396734200181</v>
      </c>
      <c r="T51">
        <v>12.083459328696703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12.28</v>
      </c>
      <c r="J52">
        <f>BYPL_EOD!AC52+BYPL_EOD!AD52</f>
        <v>6.72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33.07</v>
      </c>
      <c r="O52" s="154">
        <f t="shared" si="1"/>
        <v>0.22999999999999687</v>
      </c>
      <c r="P52">
        <v>12.365406713032959</v>
      </c>
      <c r="Q52">
        <v>6.7667372240701535</v>
      </c>
      <c r="R52">
        <v>0</v>
      </c>
      <c r="S52">
        <v>2.084396734200181</v>
      </c>
      <c r="T52">
        <v>12.083459328696703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12.28</v>
      </c>
      <c r="J53">
        <f>BYPL_EOD!AC53+BYPL_EOD!AD53</f>
        <v>6.72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0.22999999999999687</v>
      </c>
      <c r="P53">
        <v>12.365406713032959</v>
      </c>
      <c r="Q53">
        <v>6.7667372240701535</v>
      </c>
      <c r="R53">
        <v>0</v>
      </c>
      <c r="S53">
        <v>2.084396734200181</v>
      </c>
      <c r="T53">
        <v>12.083459328696703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12.28</v>
      </c>
      <c r="J54">
        <f>BYPL_EOD!AC54+BYPL_EOD!AD54</f>
        <v>6.72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4">
        <f t="shared" si="1"/>
        <v>0.22999999999999687</v>
      </c>
      <c r="P54">
        <v>12.365406713032959</v>
      </c>
      <c r="Q54">
        <v>6.7667372240701535</v>
      </c>
      <c r="R54">
        <v>0</v>
      </c>
      <c r="S54">
        <v>2.084396734200181</v>
      </c>
      <c r="T54">
        <v>12.083459328696703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12.28</v>
      </c>
      <c r="J55">
        <f>BYPL_EOD!AC55+BYPL_EOD!AD55</f>
        <v>6.72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33.07</v>
      </c>
      <c r="O55" s="154">
        <f t="shared" si="1"/>
        <v>0.22999999999999687</v>
      </c>
      <c r="P55">
        <v>12.365406713032959</v>
      </c>
      <c r="Q55">
        <v>6.7667372240701535</v>
      </c>
      <c r="R55">
        <v>0</v>
      </c>
      <c r="S55">
        <v>2.084396734200181</v>
      </c>
      <c r="T55">
        <v>12.083459328696703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12.28</v>
      </c>
      <c r="J56">
        <f>BYPL_EOD!AC56+BYPL_EOD!AD56</f>
        <v>6.72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4">
        <f t="shared" si="1"/>
        <v>0.22999999999999687</v>
      </c>
      <c r="P56">
        <v>12.365406713032959</v>
      </c>
      <c r="Q56">
        <v>6.7667372240701535</v>
      </c>
      <c r="R56">
        <v>0</v>
      </c>
      <c r="S56">
        <v>2.084396734200181</v>
      </c>
      <c r="T56">
        <v>12.083459328696703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12.28</v>
      </c>
      <c r="J57">
        <f>BYPL_EOD!AC57+BYPL_EOD!AD57</f>
        <v>6.72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0.22999999999999687</v>
      </c>
      <c r="P57">
        <v>12.365406713032959</v>
      </c>
      <c r="Q57">
        <v>6.7667372240701535</v>
      </c>
      <c r="R57">
        <v>0</v>
      </c>
      <c r="S57">
        <v>2.084396734200181</v>
      </c>
      <c r="T57">
        <v>12.083459328696703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12.28</v>
      </c>
      <c r="J58">
        <f>BYPL_EOD!AC58+BYPL_EOD!AD58</f>
        <v>6.72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0.22999999999999687</v>
      </c>
      <c r="P58">
        <v>12.365406713032959</v>
      </c>
      <c r="Q58">
        <v>6.7667372240701535</v>
      </c>
      <c r="R58">
        <v>0</v>
      </c>
      <c r="S58">
        <v>2.084396734200181</v>
      </c>
      <c r="T58">
        <v>12.083459328696703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12.28</v>
      </c>
      <c r="J59">
        <f>BYPL_EOD!AC59+BYPL_EOD!AD59</f>
        <v>6.72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0.22999999999999687</v>
      </c>
      <c r="P59">
        <v>12.365406713032959</v>
      </c>
      <c r="Q59">
        <v>6.7667372240701535</v>
      </c>
      <c r="R59">
        <v>0</v>
      </c>
      <c r="S59">
        <v>2.084396734200181</v>
      </c>
      <c r="T59">
        <v>12.083459328696703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12.28</v>
      </c>
      <c r="J60">
        <f>BYPL_EOD!AC60+BYPL_EOD!AD60</f>
        <v>6.72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4">
        <f t="shared" si="1"/>
        <v>0.22999999999999687</v>
      </c>
      <c r="P60">
        <v>12.365406713032959</v>
      </c>
      <c r="Q60">
        <v>6.7667372240701535</v>
      </c>
      <c r="R60">
        <v>0</v>
      </c>
      <c r="S60">
        <v>2.084396734200181</v>
      </c>
      <c r="T60">
        <v>12.083459328696703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12.28</v>
      </c>
      <c r="J61">
        <f>BYPL_EOD!AC61+BYPL_EOD!AD61</f>
        <v>6.72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4">
        <f t="shared" si="1"/>
        <v>0.22999999999999687</v>
      </c>
      <c r="P61">
        <v>12.365406713032959</v>
      </c>
      <c r="Q61">
        <v>6.7667372240701535</v>
      </c>
      <c r="R61">
        <v>0</v>
      </c>
      <c r="S61">
        <v>2.084396734200181</v>
      </c>
      <c r="T61">
        <v>12.083459328696703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12.28</v>
      </c>
      <c r="J62">
        <f>BYPL_EOD!AC62+BYPL_EOD!AD62</f>
        <v>6.72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0.22999999999999687</v>
      </c>
      <c r="P62">
        <v>12.365406713032959</v>
      </c>
      <c r="Q62">
        <v>6.7667372240701535</v>
      </c>
      <c r="R62">
        <v>0</v>
      </c>
      <c r="S62">
        <v>2.084396734200181</v>
      </c>
      <c r="T62">
        <v>12.083459328696703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12.28</v>
      </c>
      <c r="J63">
        <f>BYPL_EOD!AC63+BYPL_EOD!AD63</f>
        <v>6.72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4">
        <f t="shared" si="1"/>
        <v>0.22999999999999687</v>
      </c>
      <c r="P63">
        <v>12.365406713032959</v>
      </c>
      <c r="Q63">
        <v>6.7667372240701535</v>
      </c>
      <c r="R63">
        <v>0</v>
      </c>
      <c r="S63">
        <v>2.084396734200181</v>
      </c>
      <c r="T63">
        <v>12.083459328696703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12.28</v>
      </c>
      <c r="J64">
        <f>BYPL_EOD!AC64+BYPL_EOD!AD64</f>
        <v>6.72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33.07</v>
      </c>
      <c r="O64" s="154">
        <f t="shared" si="1"/>
        <v>0.22999999999999687</v>
      </c>
      <c r="P64">
        <v>12.365406713032959</v>
      </c>
      <c r="Q64">
        <v>6.7667372240701535</v>
      </c>
      <c r="R64">
        <v>0</v>
      </c>
      <c r="S64">
        <v>2.084396734200181</v>
      </c>
      <c r="T64">
        <v>12.083459328696703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12.28</v>
      </c>
      <c r="J65">
        <f>BYPL_EOD!AC65+BYPL_EOD!AD65</f>
        <v>6.72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33.07</v>
      </c>
      <c r="O65" s="154">
        <f t="shared" si="1"/>
        <v>0.22999999999999687</v>
      </c>
      <c r="P65">
        <v>12.365406713032959</v>
      </c>
      <c r="Q65">
        <v>6.7667372240701535</v>
      </c>
      <c r="R65">
        <v>0</v>
      </c>
      <c r="S65">
        <v>2.084396734200181</v>
      </c>
      <c r="T65">
        <v>12.083459328696703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12.28</v>
      </c>
      <c r="J66">
        <f>BYPL_EOD!AC66+BYPL_EOD!AD66</f>
        <v>6.72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33.07</v>
      </c>
      <c r="O66" s="154">
        <f t="shared" si="1"/>
        <v>0.22999999999999687</v>
      </c>
      <c r="P66">
        <v>12.365406713032959</v>
      </c>
      <c r="Q66">
        <v>6.7667372240701535</v>
      </c>
      <c r="R66">
        <v>0</v>
      </c>
      <c r="S66">
        <v>2.084396734200181</v>
      </c>
      <c r="T66">
        <v>12.083459328696703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12.28</v>
      </c>
      <c r="J67">
        <f>BYPL_EOD!AC67+BYPL_EOD!AD67</f>
        <v>6.72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12.365406713032959</v>
      </c>
      <c r="Q67">
        <v>6.7667372240701535</v>
      </c>
      <c r="R67">
        <v>0</v>
      </c>
      <c r="S67">
        <v>2.084396734200181</v>
      </c>
      <c r="T67">
        <v>12.083459328696703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12.28</v>
      </c>
      <c r="J68">
        <f>BYPL_EOD!AC68+BYPL_EOD!AD68</f>
        <v>6.72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33.07</v>
      </c>
      <c r="O68" s="154">
        <f t="shared" si="7"/>
        <v>0.22999999999999687</v>
      </c>
      <c r="P68">
        <v>12.365406713032959</v>
      </c>
      <c r="Q68">
        <v>6.7667372240701535</v>
      </c>
      <c r="R68">
        <v>0</v>
      </c>
      <c r="S68">
        <v>2.084396734200181</v>
      </c>
      <c r="T68">
        <v>12.083459328696703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12.28</v>
      </c>
      <c r="J69">
        <f>BYPL_EOD!AC69+BYPL_EOD!AD69</f>
        <v>6.72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4">
        <f t="shared" si="7"/>
        <v>0.22999999999999687</v>
      </c>
      <c r="P69">
        <v>12.365406713032959</v>
      </c>
      <c r="Q69">
        <v>6.7667372240701535</v>
      </c>
      <c r="R69">
        <v>0</v>
      </c>
      <c r="S69">
        <v>2.084396734200181</v>
      </c>
      <c r="T69">
        <v>12.083459328696703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12.28</v>
      </c>
      <c r="J70">
        <f>BYPL_EOD!AC70+BYPL_EOD!AD70</f>
        <v>6.72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0.22999999999999687</v>
      </c>
      <c r="P70">
        <v>12.365406713032959</v>
      </c>
      <c r="Q70">
        <v>6.7667372240701535</v>
      </c>
      <c r="R70">
        <v>0</v>
      </c>
      <c r="S70">
        <v>2.084396734200181</v>
      </c>
      <c r="T70">
        <v>12.083459328696703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12.28</v>
      </c>
      <c r="J71">
        <f>BYPL_EOD!AC71+BYPL_EOD!AD71</f>
        <v>6.72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33.07</v>
      </c>
      <c r="O71" s="154">
        <f t="shared" si="7"/>
        <v>0.22999999999999687</v>
      </c>
      <c r="P71">
        <v>12.365406713032959</v>
      </c>
      <c r="Q71">
        <v>6.7667372240701535</v>
      </c>
      <c r="R71">
        <v>0</v>
      </c>
      <c r="S71">
        <v>2.084396734200181</v>
      </c>
      <c r="T71">
        <v>12.083459328696703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12.28</v>
      </c>
      <c r="J72">
        <f>BYPL_EOD!AC72+BYPL_EOD!AD72</f>
        <v>6.72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33.07</v>
      </c>
      <c r="O72" s="154">
        <f t="shared" si="7"/>
        <v>0.22999999999999687</v>
      </c>
      <c r="P72">
        <v>12.365406713032959</v>
      </c>
      <c r="Q72">
        <v>6.7667372240701535</v>
      </c>
      <c r="R72">
        <v>0</v>
      </c>
      <c r="S72">
        <v>2.084396734200181</v>
      </c>
      <c r="T72">
        <v>12.083459328696703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12.28</v>
      </c>
      <c r="J73">
        <f>BYPL_EOD!AC73+BYPL_EOD!AD73</f>
        <v>6.72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33.07</v>
      </c>
      <c r="O73" s="154">
        <f t="shared" si="7"/>
        <v>0.22999999999999687</v>
      </c>
      <c r="P73">
        <v>12.365406713032959</v>
      </c>
      <c r="Q73">
        <v>6.7667372240701535</v>
      </c>
      <c r="R73">
        <v>0</v>
      </c>
      <c r="S73">
        <v>2.084396734200181</v>
      </c>
      <c r="T73">
        <v>12.083459328696703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12.28</v>
      </c>
      <c r="J74">
        <f>BYPL_EOD!AC74+BYPL_EOD!AD74</f>
        <v>6.72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33.07</v>
      </c>
      <c r="O74" s="154">
        <f t="shared" si="7"/>
        <v>0.22999999999999687</v>
      </c>
      <c r="P74">
        <v>12.365406713032959</v>
      </c>
      <c r="Q74">
        <v>6.7667372240701535</v>
      </c>
      <c r="R74">
        <v>0</v>
      </c>
      <c r="S74">
        <v>2.084396734200181</v>
      </c>
      <c r="T74">
        <v>12.083459328696703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12.28</v>
      </c>
      <c r="J75">
        <f>BYPL_EOD!AC75+BYPL_EOD!AD75</f>
        <v>6.72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33.07</v>
      </c>
      <c r="O75" s="154">
        <f t="shared" si="7"/>
        <v>0.53000000000000114</v>
      </c>
      <c r="P75">
        <v>12.476806773510734</v>
      </c>
      <c r="Q75">
        <v>6.8276988206833984</v>
      </c>
      <c r="R75">
        <v>0</v>
      </c>
      <c r="S75">
        <v>2.1031750831569398</v>
      </c>
      <c r="T75">
        <v>12.192319322648927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12.28</v>
      </c>
      <c r="J76">
        <f>BYPL_EOD!AC76+BYPL_EOD!AD76</f>
        <v>6.72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33.07</v>
      </c>
      <c r="O76" s="154">
        <f t="shared" si="7"/>
        <v>0.53000000000000114</v>
      </c>
      <c r="P76">
        <v>12.476806773510734</v>
      </c>
      <c r="Q76">
        <v>6.8276988206833984</v>
      </c>
      <c r="R76">
        <v>0</v>
      </c>
      <c r="S76">
        <v>2.1031750831569398</v>
      </c>
      <c r="T76">
        <v>12.192319322648927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12.28</v>
      </c>
      <c r="J77">
        <f>BYPL_EOD!AC77+BYPL_EOD!AD77</f>
        <v>6.72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33.07</v>
      </c>
      <c r="O77" s="154">
        <f t="shared" si="7"/>
        <v>0.53000000000000114</v>
      </c>
      <c r="P77">
        <v>12.476806773510734</v>
      </c>
      <c r="Q77">
        <v>6.8276988206833984</v>
      </c>
      <c r="R77">
        <v>0</v>
      </c>
      <c r="S77">
        <v>2.1031750831569398</v>
      </c>
      <c r="T77">
        <v>12.192319322648927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12.28</v>
      </c>
      <c r="J78">
        <f>BYPL_EOD!AC78+BYPL_EOD!AD78</f>
        <v>6.72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33.07</v>
      </c>
      <c r="O78" s="154">
        <f t="shared" si="7"/>
        <v>0.53000000000000114</v>
      </c>
      <c r="P78">
        <v>12.476806773510734</v>
      </c>
      <c r="Q78">
        <v>6.8276988206833984</v>
      </c>
      <c r="R78">
        <v>0</v>
      </c>
      <c r="S78">
        <v>2.1031750831569398</v>
      </c>
      <c r="T78">
        <v>12.192319322648927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12.28</v>
      </c>
      <c r="J79">
        <f>BYPL_EOD!AC79+BYPL_EOD!AD79</f>
        <v>6.72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33.07</v>
      </c>
      <c r="O79" s="154">
        <f t="shared" si="7"/>
        <v>0.53000000000000114</v>
      </c>
      <c r="P79">
        <v>12.476806773510734</v>
      </c>
      <c r="Q79">
        <v>6.8276988206833984</v>
      </c>
      <c r="R79">
        <v>0</v>
      </c>
      <c r="S79">
        <v>2.1031750831569398</v>
      </c>
      <c r="T79">
        <v>12.192319322648927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12.28</v>
      </c>
      <c r="J80">
        <f>BYPL_EOD!AC80+BYPL_EOD!AD80</f>
        <v>6.72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33.07</v>
      </c>
      <c r="O80" s="154">
        <f t="shared" si="7"/>
        <v>0.53000000000000114</v>
      </c>
      <c r="P80">
        <v>12.476806773510734</v>
      </c>
      <c r="Q80">
        <v>6.8276988206833984</v>
      </c>
      <c r="R80">
        <v>0</v>
      </c>
      <c r="S80">
        <v>2.1031750831569398</v>
      </c>
      <c r="T80">
        <v>12.192319322648927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12.28</v>
      </c>
      <c r="J81">
        <f>BYPL_EOD!AC81+BYPL_EOD!AD81</f>
        <v>6.72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33.07</v>
      </c>
      <c r="O81" s="154">
        <f t="shared" si="7"/>
        <v>0.53000000000000114</v>
      </c>
      <c r="P81">
        <v>12.476806773510734</v>
      </c>
      <c r="Q81">
        <v>6.8276988206833984</v>
      </c>
      <c r="R81">
        <v>0</v>
      </c>
      <c r="S81">
        <v>2.1031750831569398</v>
      </c>
      <c r="T81">
        <v>12.192319322648927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12.28</v>
      </c>
      <c r="J82">
        <f>BYPL_EOD!AC82+BYPL_EOD!AD82</f>
        <v>6.72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33.07</v>
      </c>
      <c r="O82" s="154">
        <f t="shared" si="7"/>
        <v>0.53000000000000114</v>
      </c>
      <c r="P82">
        <v>12.476806773510734</v>
      </c>
      <c r="Q82">
        <v>6.8276988206833984</v>
      </c>
      <c r="R82">
        <v>0</v>
      </c>
      <c r="S82">
        <v>2.1031750831569398</v>
      </c>
      <c r="T82">
        <v>12.192319322648927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9.7100000000000009</v>
      </c>
      <c r="J83">
        <f>BYPL_EOD!AC83+BYPL_EOD!AD83</f>
        <v>9.7100000000000009</v>
      </c>
      <c r="K83">
        <f>MES_EOD!AC83+MES_EOD!AD83</f>
        <v>0</v>
      </c>
      <c r="L83">
        <f>NDMC_EOD!AC83+NDMC_EOD!AD83</f>
        <v>2.0099999999999998</v>
      </c>
      <c r="M83">
        <f>TPDDL_EOD!AC83+TPDDL_EOD!AD83</f>
        <v>11.66</v>
      </c>
      <c r="N83">
        <f t="shared" si="6"/>
        <v>33.090000000000003</v>
      </c>
      <c r="O83" s="154">
        <f t="shared" si="7"/>
        <v>0.50999999999999801</v>
      </c>
      <c r="P83">
        <v>9.8596554850407987</v>
      </c>
      <c r="Q83">
        <v>9.8596554850407987</v>
      </c>
      <c r="R83">
        <v>0</v>
      </c>
      <c r="S83">
        <v>2.0409791477787849</v>
      </c>
      <c r="T83">
        <v>11.839709882139619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9.7100000000000009</v>
      </c>
      <c r="J84">
        <f>BYPL_EOD!AC84+BYPL_EOD!AD84</f>
        <v>9.7100000000000009</v>
      </c>
      <c r="K84">
        <f>MES_EOD!AC84+MES_EOD!AD84</f>
        <v>0</v>
      </c>
      <c r="L84">
        <f>NDMC_EOD!AC84+NDMC_EOD!AD84</f>
        <v>2.0099999999999998</v>
      </c>
      <c r="M84">
        <f>TPDDL_EOD!AC84+TPDDL_EOD!AD84</f>
        <v>11.66</v>
      </c>
      <c r="N84">
        <f t="shared" si="6"/>
        <v>33.090000000000003</v>
      </c>
      <c r="O84" s="154">
        <f t="shared" si="7"/>
        <v>0.50999999999999801</v>
      </c>
      <c r="P84">
        <v>9.8596554850407987</v>
      </c>
      <c r="Q84">
        <v>9.8596554850407987</v>
      </c>
      <c r="R84">
        <v>0</v>
      </c>
      <c r="S84">
        <v>2.0409791477787849</v>
      </c>
      <c r="T84">
        <v>11.839709882139619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9.7100000000000009</v>
      </c>
      <c r="J85">
        <f>BYPL_EOD!AC85+BYPL_EOD!AD85</f>
        <v>9.7100000000000009</v>
      </c>
      <c r="K85">
        <f>MES_EOD!AC85+MES_EOD!AD85</f>
        <v>0</v>
      </c>
      <c r="L85">
        <f>NDMC_EOD!AC85+NDMC_EOD!AD85</f>
        <v>2.0099999999999998</v>
      </c>
      <c r="M85">
        <f>TPDDL_EOD!AC85+TPDDL_EOD!AD85</f>
        <v>11.66</v>
      </c>
      <c r="N85">
        <f t="shared" si="6"/>
        <v>33.090000000000003</v>
      </c>
      <c r="O85" s="154">
        <f t="shared" si="7"/>
        <v>0.50999999999999801</v>
      </c>
      <c r="P85">
        <v>9.8596554850407987</v>
      </c>
      <c r="Q85">
        <v>9.8596554850407987</v>
      </c>
      <c r="R85">
        <v>0</v>
      </c>
      <c r="S85">
        <v>2.0409791477787849</v>
      </c>
      <c r="T85">
        <v>11.839709882139619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9.7100000000000009</v>
      </c>
      <c r="J86">
        <f>BYPL_EOD!AC86+BYPL_EOD!AD86</f>
        <v>9.7100000000000009</v>
      </c>
      <c r="K86">
        <f>MES_EOD!AC86+MES_EOD!AD86</f>
        <v>0</v>
      </c>
      <c r="L86">
        <f>NDMC_EOD!AC86+NDMC_EOD!AD86</f>
        <v>2.0099999999999998</v>
      </c>
      <c r="M86">
        <f>TPDDL_EOD!AC86+TPDDL_EOD!AD86</f>
        <v>11.66</v>
      </c>
      <c r="N86">
        <f t="shared" si="6"/>
        <v>33.090000000000003</v>
      </c>
      <c r="O86" s="154">
        <f t="shared" si="7"/>
        <v>0.50999999999999801</v>
      </c>
      <c r="P86">
        <v>9.8596554850407987</v>
      </c>
      <c r="Q86">
        <v>9.8596554850407987</v>
      </c>
      <c r="R86">
        <v>0</v>
      </c>
      <c r="S86">
        <v>2.0409791477787849</v>
      </c>
      <c r="T86">
        <v>11.839709882139619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9.7100000000000009</v>
      </c>
      <c r="J87">
        <f>BYPL_EOD!AC87+BYPL_EOD!AD87</f>
        <v>9.7100000000000009</v>
      </c>
      <c r="K87">
        <f>MES_EOD!AC87+MES_EOD!AD87</f>
        <v>0</v>
      </c>
      <c r="L87">
        <f>NDMC_EOD!AC87+NDMC_EOD!AD87</f>
        <v>2.0099999999999998</v>
      </c>
      <c r="M87">
        <f>TPDDL_EOD!AC87+TPDDL_EOD!AD87</f>
        <v>11.66</v>
      </c>
      <c r="N87">
        <f t="shared" si="6"/>
        <v>33.090000000000003</v>
      </c>
      <c r="O87" s="154">
        <f t="shared" si="7"/>
        <v>0.50999999999999801</v>
      </c>
      <c r="P87">
        <v>9.8596554850407987</v>
      </c>
      <c r="Q87">
        <v>9.8596554850407987</v>
      </c>
      <c r="R87">
        <v>0</v>
      </c>
      <c r="S87">
        <v>2.0409791477787849</v>
      </c>
      <c r="T87">
        <v>11.839709882139619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9.7100000000000009</v>
      </c>
      <c r="J88">
        <f>BYPL_EOD!AC88+BYPL_EOD!AD88</f>
        <v>9.7100000000000009</v>
      </c>
      <c r="K88">
        <f>MES_EOD!AC88+MES_EOD!AD88</f>
        <v>0</v>
      </c>
      <c r="L88">
        <f>NDMC_EOD!AC88+NDMC_EOD!AD88</f>
        <v>2.0099999999999998</v>
      </c>
      <c r="M88">
        <f>TPDDL_EOD!AC88+TPDDL_EOD!AD88</f>
        <v>11.66</v>
      </c>
      <c r="N88">
        <f t="shared" si="6"/>
        <v>33.090000000000003</v>
      </c>
      <c r="O88" s="154">
        <f t="shared" si="7"/>
        <v>0.50999999999999801</v>
      </c>
      <c r="P88">
        <v>9.8596554850407987</v>
      </c>
      <c r="Q88">
        <v>9.8596554850407987</v>
      </c>
      <c r="R88">
        <v>0</v>
      </c>
      <c r="S88">
        <v>2.0409791477787849</v>
      </c>
      <c r="T88">
        <v>11.839709882139619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9.7100000000000009</v>
      </c>
      <c r="J89">
        <f>BYPL_EOD!AC89+BYPL_EOD!AD89</f>
        <v>9.7100000000000009</v>
      </c>
      <c r="K89">
        <f>MES_EOD!AC89+MES_EOD!AD89</f>
        <v>0</v>
      </c>
      <c r="L89">
        <f>NDMC_EOD!AC89+NDMC_EOD!AD89</f>
        <v>2.0099999999999998</v>
      </c>
      <c r="M89">
        <f>TPDDL_EOD!AC89+TPDDL_EOD!AD89</f>
        <v>11.66</v>
      </c>
      <c r="N89">
        <f t="shared" si="6"/>
        <v>33.090000000000003</v>
      </c>
      <c r="O89" s="154">
        <f t="shared" si="7"/>
        <v>0.50999999999999801</v>
      </c>
      <c r="P89">
        <v>9.8596554850407987</v>
      </c>
      <c r="Q89">
        <v>9.8596554850407987</v>
      </c>
      <c r="R89">
        <v>0</v>
      </c>
      <c r="S89">
        <v>2.0409791477787849</v>
      </c>
      <c r="T89">
        <v>11.839709882139619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9.7100000000000009</v>
      </c>
      <c r="J90">
        <f>BYPL_EOD!AC90+BYPL_EOD!AD90</f>
        <v>9.7100000000000009</v>
      </c>
      <c r="K90">
        <f>MES_EOD!AC90+MES_EOD!AD90</f>
        <v>0</v>
      </c>
      <c r="L90">
        <f>NDMC_EOD!AC90+NDMC_EOD!AD90</f>
        <v>2.0099999999999998</v>
      </c>
      <c r="M90">
        <f>TPDDL_EOD!AC90+TPDDL_EOD!AD90</f>
        <v>11.66</v>
      </c>
      <c r="N90">
        <f t="shared" si="6"/>
        <v>33.090000000000003</v>
      </c>
      <c r="O90" s="154">
        <f t="shared" si="7"/>
        <v>0.50999999999999801</v>
      </c>
      <c r="P90">
        <v>9.8596554850407987</v>
      </c>
      <c r="Q90">
        <v>9.8596554850407987</v>
      </c>
      <c r="R90">
        <v>0</v>
      </c>
      <c r="S90">
        <v>2.0409791477787849</v>
      </c>
      <c r="T90">
        <v>11.839709882139619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7.56</v>
      </c>
      <c r="J91">
        <f>BYPL_EOD!AC91+BYPL_EOD!AD91</f>
        <v>15.11</v>
      </c>
      <c r="K91">
        <f>MES_EOD!AC91+MES_EOD!AD91</f>
        <v>0</v>
      </c>
      <c r="L91">
        <f>NDMC_EOD!AC91+NDMC_EOD!AD91</f>
        <v>1.56</v>
      </c>
      <c r="M91">
        <f>TPDDL_EOD!AC91+TPDDL_EOD!AD91</f>
        <v>9.07</v>
      </c>
      <c r="N91">
        <f t="shared" si="6"/>
        <v>33.299999999999997</v>
      </c>
      <c r="O91" s="154">
        <f t="shared" si="7"/>
        <v>0.30000000000000426</v>
      </c>
      <c r="P91">
        <v>7.6281081081081084</v>
      </c>
      <c r="Q91">
        <v>15.246126126126127</v>
      </c>
      <c r="R91">
        <v>0</v>
      </c>
      <c r="S91">
        <v>1.5740540540540544</v>
      </c>
      <c r="T91">
        <v>9.1517117117117124</v>
      </c>
      <c r="U91" s="156">
        <f t="shared" si="8"/>
        <v>33.600000000000009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7.56</v>
      </c>
      <c r="J92">
        <f>BYPL_EOD!AC92+BYPL_EOD!AD92</f>
        <v>15.11</v>
      </c>
      <c r="K92">
        <f>MES_EOD!AC92+MES_EOD!AD92</f>
        <v>0</v>
      </c>
      <c r="L92">
        <f>NDMC_EOD!AC92+NDMC_EOD!AD92</f>
        <v>1.56</v>
      </c>
      <c r="M92">
        <f>TPDDL_EOD!AC92+TPDDL_EOD!AD92</f>
        <v>9.07</v>
      </c>
      <c r="N92">
        <f t="shared" si="6"/>
        <v>33.299999999999997</v>
      </c>
      <c r="O92" s="154">
        <f t="shared" si="7"/>
        <v>0.30000000000000426</v>
      </c>
      <c r="P92">
        <v>7.6281081081081084</v>
      </c>
      <c r="Q92">
        <v>15.246126126126127</v>
      </c>
      <c r="R92">
        <v>0</v>
      </c>
      <c r="S92">
        <v>1.5740540540540544</v>
      </c>
      <c r="T92">
        <v>9.1517117117117124</v>
      </c>
      <c r="U92" s="156">
        <f t="shared" si="8"/>
        <v>33.600000000000009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9.7100000000000009</v>
      </c>
      <c r="J93">
        <f>BYPL_EOD!AC93+BYPL_EOD!AD93</f>
        <v>9.7100000000000009</v>
      </c>
      <c r="K93">
        <f>MES_EOD!AC93+MES_EOD!AD93</f>
        <v>0</v>
      </c>
      <c r="L93">
        <f>NDMC_EOD!AC93+NDMC_EOD!AD93</f>
        <v>2.0099999999999998</v>
      </c>
      <c r="M93">
        <f>TPDDL_EOD!AC93+TPDDL_EOD!AD93</f>
        <v>11.66</v>
      </c>
      <c r="N93">
        <f t="shared" si="6"/>
        <v>33.090000000000003</v>
      </c>
      <c r="O93" s="154">
        <f t="shared" si="7"/>
        <v>0.50999999999999801</v>
      </c>
      <c r="P93">
        <v>9.8596554850407987</v>
      </c>
      <c r="Q93">
        <v>9.8596554850407987</v>
      </c>
      <c r="R93">
        <v>0</v>
      </c>
      <c r="S93">
        <v>2.0409791477787849</v>
      </c>
      <c r="T93">
        <v>11.839709882139619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9.7100000000000009</v>
      </c>
      <c r="J94">
        <f>BYPL_EOD!AC94+BYPL_EOD!AD94</f>
        <v>9.7100000000000009</v>
      </c>
      <c r="K94">
        <f>MES_EOD!AC94+MES_EOD!AD94</f>
        <v>0</v>
      </c>
      <c r="L94">
        <f>NDMC_EOD!AC94+NDMC_EOD!AD94</f>
        <v>2.0099999999999998</v>
      </c>
      <c r="M94">
        <f>TPDDL_EOD!AC94+TPDDL_EOD!AD94</f>
        <v>11.66</v>
      </c>
      <c r="N94">
        <f t="shared" si="6"/>
        <v>33.090000000000003</v>
      </c>
      <c r="O94" s="154">
        <f t="shared" si="7"/>
        <v>0.50999999999999801</v>
      </c>
      <c r="P94">
        <v>9.8596554850407987</v>
      </c>
      <c r="Q94">
        <v>9.8596554850407987</v>
      </c>
      <c r="R94">
        <v>0</v>
      </c>
      <c r="S94">
        <v>2.0409791477787849</v>
      </c>
      <c r="T94">
        <v>11.839709882139619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9.7100000000000009</v>
      </c>
      <c r="J95">
        <f>BYPL_EOD!AC95+BYPL_EOD!AD95</f>
        <v>9.7100000000000009</v>
      </c>
      <c r="K95">
        <f>MES_EOD!AC95+MES_EOD!AD95</f>
        <v>0</v>
      </c>
      <c r="L95">
        <f>NDMC_EOD!AC95+NDMC_EOD!AD95</f>
        <v>2.0099999999999998</v>
      </c>
      <c r="M95">
        <f>TPDDL_EOD!AC95+TPDDL_EOD!AD95</f>
        <v>11.66</v>
      </c>
      <c r="N95">
        <f t="shared" si="6"/>
        <v>33.090000000000003</v>
      </c>
      <c r="O95" s="154">
        <f t="shared" si="7"/>
        <v>0.50999999999999801</v>
      </c>
      <c r="P95">
        <v>9.8596554850407987</v>
      </c>
      <c r="Q95">
        <v>9.8596554850407987</v>
      </c>
      <c r="R95">
        <v>0</v>
      </c>
      <c r="S95">
        <v>2.0409791477787849</v>
      </c>
      <c r="T95">
        <v>11.839709882139619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9.7100000000000009</v>
      </c>
      <c r="J96">
        <f>BYPL_EOD!AC96+BYPL_EOD!AD96</f>
        <v>9.7100000000000009</v>
      </c>
      <c r="K96">
        <f>MES_EOD!AC96+MES_EOD!AD96</f>
        <v>0</v>
      </c>
      <c r="L96">
        <f>NDMC_EOD!AC96+NDMC_EOD!AD96</f>
        <v>2.0099999999999998</v>
      </c>
      <c r="M96">
        <f>TPDDL_EOD!AC96+TPDDL_EOD!AD96</f>
        <v>11.66</v>
      </c>
      <c r="N96">
        <f t="shared" si="6"/>
        <v>33.090000000000003</v>
      </c>
      <c r="O96" s="154">
        <f t="shared" si="7"/>
        <v>0.50999999999999801</v>
      </c>
      <c r="P96">
        <v>9.8596554850407987</v>
      </c>
      <c r="Q96">
        <v>9.8596554850407987</v>
      </c>
      <c r="R96">
        <v>0</v>
      </c>
      <c r="S96">
        <v>2.0409791477787849</v>
      </c>
      <c r="T96">
        <v>11.839709882139619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9.7100000000000009</v>
      </c>
      <c r="J97">
        <f>BYPL_EOD!AC97+BYPL_EOD!AD97</f>
        <v>9.7100000000000009</v>
      </c>
      <c r="K97">
        <f>MES_EOD!AC97+MES_EOD!AD97</f>
        <v>0</v>
      </c>
      <c r="L97">
        <f>NDMC_EOD!AC97+NDMC_EOD!AD97</f>
        <v>2.0099999999999998</v>
      </c>
      <c r="M97">
        <f>TPDDL_EOD!AC97+TPDDL_EOD!AD97</f>
        <v>11.66</v>
      </c>
      <c r="N97">
        <f t="shared" si="6"/>
        <v>33.090000000000003</v>
      </c>
      <c r="O97" s="154">
        <f t="shared" si="7"/>
        <v>0.50999999999999801</v>
      </c>
      <c r="P97">
        <v>9.8596554850407987</v>
      </c>
      <c r="Q97">
        <v>9.8596554850407987</v>
      </c>
      <c r="R97">
        <v>0</v>
      </c>
      <c r="S97">
        <v>2.0409791477787849</v>
      </c>
      <c r="T97">
        <v>11.839709882139619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9.7100000000000009</v>
      </c>
      <c r="J98">
        <f>BYPL_EOD!AC98+BYPL_EOD!AD98</f>
        <v>9.7100000000000009</v>
      </c>
      <c r="K98">
        <f>MES_EOD!AC98+MES_EOD!AD98</f>
        <v>0</v>
      </c>
      <c r="L98">
        <f>NDMC_EOD!AC98+NDMC_EOD!AD98</f>
        <v>2.0099999999999998</v>
      </c>
      <c r="M98">
        <f>TPDDL_EOD!AC98+TPDDL_EOD!AD98</f>
        <v>11.66</v>
      </c>
      <c r="N98">
        <f t="shared" si="6"/>
        <v>33.090000000000003</v>
      </c>
      <c r="O98" s="154">
        <f t="shared" si="7"/>
        <v>0.50999999999999801</v>
      </c>
      <c r="P98">
        <v>9.8596554850407987</v>
      </c>
      <c r="Q98">
        <v>9.8596554850407987</v>
      </c>
      <c r="R98">
        <v>0</v>
      </c>
      <c r="S98">
        <v>2.0409791477787849</v>
      </c>
      <c r="T98">
        <v>11.839709882139619</v>
      </c>
      <c r="U98" s="156">
        <f t="shared" si="8"/>
        <v>33.6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0.81144999999999967</v>
      </c>
      <c r="E99" s="156">
        <f t="shared" si="12"/>
        <v>0</v>
      </c>
      <c r="F99" s="156">
        <f t="shared" si="12"/>
        <v>2.016</v>
      </c>
      <c r="G99" s="156">
        <f t="shared" si="12"/>
        <v>0.81144999999999967</v>
      </c>
      <c r="H99" s="156"/>
      <c r="I99" s="156">
        <f t="shared" si="12"/>
        <v>0.28521249999999987</v>
      </c>
      <c r="J99" s="156">
        <f t="shared" si="12"/>
        <v>0.19265500000000035</v>
      </c>
      <c r="K99" s="156">
        <f t="shared" si="12"/>
        <v>0</v>
      </c>
      <c r="L99" s="156">
        <f t="shared" si="12"/>
        <v>4.8389999999999891E-2</v>
      </c>
      <c r="M99" s="156">
        <f t="shared" si="12"/>
        <v>0.28053250000000002</v>
      </c>
      <c r="N99" s="156">
        <f t="shared" si="12"/>
        <v>0.80679000000000101</v>
      </c>
      <c r="O99" s="156">
        <f t="shared" si="12"/>
        <v>4.6599999999999715E-3</v>
      </c>
      <c r="P99" s="156">
        <f t="shared" si="12"/>
        <v>0.28680163820898263</v>
      </c>
      <c r="Q99" s="156">
        <f t="shared" si="12"/>
        <v>0.19377067017879701</v>
      </c>
      <c r="R99" s="156">
        <f t="shared" si="12"/>
        <v>0</v>
      </c>
      <c r="S99" s="156">
        <f t="shared" si="12"/>
        <v>4.8677559695922842E-2</v>
      </c>
      <c r="T99" s="156">
        <f t="shared" si="12"/>
        <v>0.28220013191629706</v>
      </c>
      <c r="U99" s="156">
        <f t="shared" si="12"/>
        <v>0.81144999999999967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44786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239.62</v>
      </c>
      <c r="E3">
        <f>BAWANA!AM3</f>
        <v>0</v>
      </c>
      <c r="F3">
        <f>(B3+C3)*0.8</f>
        <v>256</v>
      </c>
      <c r="G3">
        <f>(D3+E3)</f>
        <v>239.62</v>
      </c>
      <c r="H3" s="154"/>
      <c r="I3">
        <f>BRPL_EOD!AK3+BRPL_EOD!AL3</f>
        <v>93.97</v>
      </c>
      <c r="J3">
        <f>BYPL_EOD!AK3+BYPL_EOD!AL3</f>
        <v>47.09</v>
      </c>
      <c r="K3">
        <f>MES_EOD!AK3+MES_EOD!AL3</f>
        <v>5.49</v>
      </c>
      <c r="L3">
        <f>NDMC_EOD!AK3+NDMC_EOD!AL3</f>
        <v>27.41</v>
      </c>
      <c r="M3">
        <f>TPDDL_EOD!AK3+TPDDL_EOD!AL3</f>
        <v>65.66</v>
      </c>
      <c r="N3">
        <f t="shared" ref="N3:N66" si="0">SUM(I3:M3)</f>
        <v>239.62</v>
      </c>
      <c r="O3" s="154">
        <f t="shared" ref="O3:O66" si="1">G3-N3</f>
        <v>0</v>
      </c>
      <c r="P3">
        <v>93.97</v>
      </c>
      <c r="Q3">
        <v>47.09</v>
      </c>
      <c r="R3">
        <v>5.49</v>
      </c>
      <c r="S3">
        <v>27.41</v>
      </c>
      <c r="T3">
        <v>65.66</v>
      </c>
      <c r="U3" s="156">
        <f t="shared" ref="U3:U66" si="2">SUM(P3:T3)</f>
        <v>239.62</v>
      </c>
      <c r="V3" s="154">
        <f t="shared" ref="V3:V66" si="3">G3-U3</f>
        <v>0</v>
      </c>
      <c r="Y3">
        <f>BAWANA!AW3+BAWANA!AX3</f>
        <v>30.19</v>
      </c>
      <c r="Z3">
        <f>BAWANA!BD3+BAWANA!BE3</f>
        <v>30.19</v>
      </c>
      <c r="AA3">
        <f>BAWANA!X3+BAWANA!Y3</f>
        <v>30.19</v>
      </c>
      <c r="AB3">
        <f>BAWANA!AE3+BAWANA!AF3</f>
        <v>30.19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239.62</v>
      </c>
      <c r="E4">
        <f>BAWANA!AM4</f>
        <v>0</v>
      </c>
      <c r="F4">
        <f t="shared" ref="F4:F67" si="4">(B4+C4)*0.8</f>
        <v>256</v>
      </c>
      <c r="G4">
        <f t="shared" ref="G4:G67" si="5">(D4+E4)</f>
        <v>239.62</v>
      </c>
      <c r="H4" s="154"/>
      <c r="I4">
        <f>BRPL_EOD!AK4+BRPL_EOD!AL4</f>
        <v>93.97</v>
      </c>
      <c r="J4">
        <f>BYPL_EOD!AK4+BYPL_EOD!AL4</f>
        <v>47.09</v>
      </c>
      <c r="K4">
        <f>MES_EOD!AK4+MES_EOD!AL4</f>
        <v>5.49</v>
      </c>
      <c r="L4">
        <f>NDMC_EOD!AK4+NDMC_EOD!AL4</f>
        <v>27.41</v>
      </c>
      <c r="M4">
        <f>TPDDL_EOD!AK4+TPDDL_EOD!AL4</f>
        <v>65.66</v>
      </c>
      <c r="N4">
        <f t="shared" si="0"/>
        <v>239.62</v>
      </c>
      <c r="O4" s="154">
        <f t="shared" si="1"/>
        <v>0</v>
      </c>
      <c r="P4">
        <v>93.97</v>
      </c>
      <c r="Q4">
        <v>47.09</v>
      </c>
      <c r="R4">
        <v>5.49</v>
      </c>
      <c r="S4">
        <v>27.41</v>
      </c>
      <c r="T4">
        <v>65.66</v>
      </c>
      <c r="U4" s="156">
        <f t="shared" si="2"/>
        <v>239.62</v>
      </c>
      <c r="V4" s="154">
        <f t="shared" si="3"/>
        <v>0</v>
      </c>
      <c r="Y4">
        <f>BAWANA!AW4+BAWANA!AX4</f>
        <v>30.19</v>
      </c>
      <c r="Z4">
        <f>BAWANA!BD4+BAWANA!BE4</f>
        <v>30.19</v>
      </c>
      <c r="AA4">
        <f>BAWANA!X4+BAWANA!Y4</f>
        <v>30.19</v>
      </c>
      <c r="AB4">
        <f>BAWANA!AE4+BAWANA!AF4</f>
        <v>30.19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239.62</v>
      </c>
      <c r="E5">
        <f>BAWANA!AM5</f>
        <v>0</v>
      </c>
      <c r="F5">
        <f t="shared" si="4"/>
        <v>256</v>
      </c>
      <c r="G5">
        <f t="shared" si="5"/>
        <v>239.62</v>
      </c>
      <c r="H5" s="154"/>
      <c r="I5">
        <f>BRPL_EOD!AK5+BRPL_EOD!AL5</f>
        <v>93.97</v>
      </c>
      <c r="J5">
        <f>BYPL_EOD!AK5+BYPL_EOD!AL5</f>
        <v>47.09</v>
      </c>
      <c r="K5">
        <f>MES_EOD!AK5+MES_EOD!AL5</f>
        <v>5.49</v>
      </c>
      <c r="L5">
        <f>NDMC_EOD!AK5+NDMC_EOD!AL5</f>
        <v>27.41</v>
      </c>
      <c r="M5">
        <f>TPDDL_EOD!AK5+TPDDL_EOD!AL5</f>
        <v>65.66</v>
      </c>
      <c r="N5">
        <f t="shared" si="0"/>
        <v>239.62</v>
      </c>
      <c r="O5" s="154">
        <f t="shared" si="1"/>
        <v>0</v>
      </c>
      <c r="P5">
        <v>93.97</v>
      </c>
      <c r="Q5">
        <v>47.09</v>
      </c>
      <c r="R5">
        <v>5.49</v>
      </c>
      <c r="S5">
        <v>27.41</v>
      </c>
      <c r="T5">
        <v>65.66</v>
      </c>
      <c r="U5" s="156">
        <f t="shared" si="2"/>
        <v>239.62</v>
      </c>
      <c r="V5" s="154">
        <f t="shared" si="3"/>
        <v>0</v>
      </c>
      <c r="Y5">
        <f>BAWANA!AW5+BAWANA!AX5</f>
        <v>30.19</v>
      </c>
      <c r="Z5">
        <f>BAWANA!BD5+BAWANA!BE5</f>
        <v>30.19</v>
      </c>
      <c r="AA5">
        <f>BAWANA!X5+BAWANA!Y5</f>
        <v>30.19</v>
      </c>
      <c r="AB5">
        <f>BAWANA!AE5+BAWANA!AF5</f>
        <v>30.19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239.62</v>
      </c>
      <c r="E6">
        <f>BAWANA!AM6</f>
        <v>0</v>
      </c>
      <c r="F6">
        <f t="shared" si="4"/>
        <v>256</v>
      </c>
      <c r="G6">
        <f t="shared" si="5"/>
        <v>239.62</v>
      </c>
      <c r="H6" s="154"/>
      <c r="I6">
        <f>BRPL_EOD!AK6+BRPL_EOD!AL6</f>
        <v>93.97</v>
      </c>
      <c r="J6">
        <f>BYPL_EOD!AK6+BYPL_EOD!AL6</f>
        <v>47.09</v>
      </c>
      <c r="K6">
        <f>MES_EOD!AK6+MES_EOD!AL6</f>
        <v>5.49</v>
      </c>
      <c r="L6">
        <f>NDMC_EOD!AK6+NDMC_EOD!AL6</f>
        <v>27.41</v>
      </c>
      <c r="M6">
        <f>TPDDL_EOD!AK6+TPDDL_EOD!AL6</f>
        <v>65.66</v>
      </c>
      <c r="N6">
        <f t="shared" si="0"/>
        <v>239.62</v>
      </c>
      <c r="O6" s="154">
        <f t="shared" si="1"/>
        <v>0</v>
      </c>
      <c r="P6">
        <v>93.97</v>
      </c>
      <c r="Q6">
        <v>47.09</v>
      </c>
      <c r="R6">
        <v>5.49</v>
      </c>
      <c r="S6">
        <v>27.41</v>
      </c>
      <c r="T6">
        <v>65.66</v>
      </c>
      <c r="U6" s="156">
        <f t="shared" si="2"/>
        <v>239.62</v>
      </c>
      <c r="V6" s="154">
        <f t="shared" si="3"/>
        <v>0</v>
      </c>
      <c r="Y6">
        <f>BAWANA!AW6+BAWANA!AX6</f>
        <v>30.19</v>
      </c>
      <c r="Z6">
        <f>BAWANA!BD6+BAWANA!BE6</f>
        <v>30.19</v>
      </c>
      <c r="AA6">
        <f>BAWANA!X6+BAWANA!Y6</f>
        <v>30.19</v>
      </c>
      <c r="AB6">
        <f>BAWANA!AE6+BAWANA!AF6</f>
        <v>30.19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239.62</v>
      </c>
      <c r="E7">
        <f>BAWANA!AM7</f>
        <v>0</v>
      </c>
      <c r="F7">
        <f t="shared" si="4"/>
        <v>256</v>
      </c>
      <c r="G7">
        <f t="shared" si="5"/>
        <v>239.62</v>
      </c>
      <c r="H7" s="154"/>
      <c r="I7">
        <f>BRPL_EOD!AK7+BRPL_EOD!AL7</f>
        <v>93.97</v>
      </c>
      <c r="J7">
        <f>BYPL_EOD!AK7+BYPL_EOD!AL7</f>
        <v>47.09</v>
      </c>
      <c r="K7">
        <f>MES_EOD!AK7+MES_EOD!AL7</f>
        <v>5.49</v>
      </c>
      <c r="L7">
        <f>NDMC_EOD!AK7+NDMC_EOD!AL7</f>
        <v>27.41</v>
      </c>
      <c r="M7">
        <f>TPDDL_EOD!AK7+TPDDL_EOD!AL7</f>
        <v>65.66</v>
      </c>
      <c r="N7">
        <f t="shared" si="0"/>
        <v>239.62</v>
      </c>
      <c r="O7" s="154">
        <f t="shared" si="1"/>
        <v>0</v>
      </c>
      <c r="P7">
        <v>93.97</v>
      </c>
      <c r="Q7">
        <v>47.09</v>
      </c>
      <c r="R7">
        <v>5.49</v>
      </c>
      <c r="S7">
        <v>27.41</v>
      </c>
      <c r="T7">
        <v>65.66</v>
      </c>
      <c r="U7" s="156">
        <f t="shared" si="2"/>
        <v>239.62</v>
      </c>
      <c r="V7" s="154">
        <f t="shared" si="3"/>
        <v>0</v>
      </c>
      <c r="Y7">
        <f>BAWANA!AW7+BAWANA!AX7</f>
        <v>30.19</v>
      </c>
      <c r="Z7">
        <f>BAWANA!BD7+BAWANA!BE7</f>
        <v>30.19</v>
      </c>
      <c r="AA7">
        <f>BAWANA!X7+BAWANA!Y7</f>
        <v>30.19</v>
      </c>
      <c r="AB7">
        <f>BAWANA!AE7+BAWANA!AF7</f>
        <v>30.19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239.62</v>
      </c>
      <c r="E8">
        <f>BAWANA!AM8</f>
        <v>0</v>
      </c>
      <c r="F8">
        <f t="shared" si="4"/>
        <v>256</v>
      </c>
      <c r="G8">
        <f t="shared" si="5"/>
        <v>239.62</v>
      </c>
      <c r="H8" s="154"/>
      <c r="I8">
        <f>BRPL_EOD!AK8+BRPL_EOD!AL8</f>
        <v>93.97</v>
      </c>
      <c r="J8">
        <f>BYPL_EOD!AK8+BYPL_EOD!AL8</f>
        <v>47.09</v>
      </c>
      <c r="K8">
        <f>MES_EOD!AK8+MES_EOD!AL8</f>
        <v>5.49</v>
      </c>
      <c r="L8">
        <f>NDMC_EOD!AK8+NDMC_EOD!AL8</f>
        <v>27.41</v>
      </c>
      <c r="M8">
        <f>TPDDL_EOD!AK8+TPDDL_EOD!AL8</f>
        <v>65.66</v>
      </c>
      <c r="N8">
        <f t="shared" si="0"/>
        <v>239.62</v>
      </c>
      <c r="O8" s="154">
        <f t="shared" si="1"/>
        <v>0</v>
      </c>
      <c r="P8">
        <v>93.97</v>
      </c>
      <c r="Q8">
        <v>47.09</v>
      </c>
      <c r="R8">
        <v>5.49</v>
      </c>
      <c r="S8">
        <v>27.41</v>
      </c>
      <c r="T8">
        <v>65.66</v>
      </c>
      <c r="U8" s="156">
        <f t="shared" si="2"/>
        <v>239.62</v>
      </c>
      <c r="V8" s="154">
        <f t="shared" si="3"/>
        <v>0</v>
      </c>
      <c r="Y8">
        <f>BAWANA!AW8+BAWANA!AX8</f>
        <v>30.19</v>
      </c>
      <c r="Z8">
        <f>BAWANA!BD8+BAWANA!BE8</f>
        <v>30.19</v>
      </c>
      <c r="AA8">
        <f>BAWANA!X8+BAWANA!Y8</f>
        <v>30.19</v>
      </c>
      <c r="AB8">
        <f>BAWANA!AE8+BAWANA!AF8</f>
        <v>30.19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239.62</v>
      </c>
      <c r="E9">
        <f>BAWANA!AM9</f>
        <v>0</v>
      </c>
      <c r="F9">
        <f t="shared" si="4"/>
        <v>256</v>
      </c>
      <c r="G9">
        <f t="shared" si="5"/>
        <v>239.62</v>
      </c>
      <c r="H9" s="154"/>
      <c r="I9">
        <f>BRPL_EOD!AK9+BRPL_EOD!AL9</f>
        <v>93.97</v>
      </c>
      <c r="J9">
        <f>BYPL_EOD!AK9+BYPL_EOD!AL9</f>
        <v>47.09</v>
      </c>
      <c r="K9">
        <f>MES_EOD!AK9+MES_EOD!AL9</f>
        <v>5.49</v>
      </c>
      <c r="L9">
        <f>NDMC_EOD!AK9+NDMC_EOD!AL9</f>
        <v>27.41</v>
      </c>
      <c r="M9">
        <f>TPDDL_EOD!AK9+TPDDL_EOD!AL9</f>
        <v>65.66</v>
      </c>
      <c r="N9">
        <f t="shared" si="0"/>
        <v>239.62</v>
      </c>
      <c r="O9" s="154">
        <f t="shared" si="1"/>
        <v>0</v>
      </c>
      <c r="P9">
        <v>93.97</v>
      </c>
      <c r="Q9">
        <v>47.09</v>
      </c>
      <c r="R9">
        <v>5.49</v>
      </c>
      <c r="S9">
        <v>27.41</v>
      </c>
      <c r="T9">
        <v>65.66</v>
      </c>
      <c r="U9" s="156">
        <f t="shared" si="2"/>
        <v>239.62</v>
      </c>
      <c r="V9" s="154">
        <f t="shared" si="3"/>
        <v>0</v>
      </c>
      <c r="Y9">
        <f>BAWANA!AW9+BAWANA!AX9</f>
        <v>30.19</v>
      </c>
      <c r="Z9">
        <f>BAWANA!BD9+BAWANA!BE9</f>
        <v>30.19</v>
      </c>
      <c r="AA9">
        <f>BAWANA!X9+BAWANA!Y9</f>
        <v>30.19</v>
      </c>
      <c r="AB9">
        <f>BAWANA!AE9+BAWANA!AF9</f>
        <v>30.19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239.62</v>
      </c>
      <c r="E10">
        <f>BAWANA!AM10</f>
        <v>0</v>
      </c>
      <c r="F10">
        <f t="shared" si="4"/>
        <v>256</v>
      </c>
      <c r="G10">
        <f t="shared" si="5"/>
        <v>239.62</v>
      </c>
      <c r="H10" s="154"/>
      <c r="I10">
        <f>BRPL_EOD!AK10+BRPL_EOD!AL10</f>
        <v>93.97</v>
      </c>
      <c r="J10">
        <f>BYPL_EOD!AK10+BYPL_EOD!AL10</f>
        <v>47.09</v>
      </c>
      <c r="K10">
        <f>MES_EOD!AK10+MES_EOD!AL10</f>
        <v>5.49</v>
      </c>
      <c r="L10">
        <f>NDMC_EOD!AK10+NDMC_EOD!AL10</f>
        <v>27.41</v>
      </c>
      <c r="M10">
        <f>TPDDL_EOD!AK10+TPDDL_EOD!AL10</f>
        <v>65.66</v>
      </c>
      <c r="N10">
        <f t="shared" si="0"/>
        <v>239.62</v>
      </c>
      <c r="O10" s="154">
        <f t="shared" si="1"/>
        <v>0</v>
      </c>
      <c r="P10">
        <v>93.97</v>
      </c>
      <c r="Q10">
        <v>47.09</v>
      </c>
      <c r="R10">
        <v>5.49</v>
      </c>
      <c r="S10">
        <v>27.41</v>
      </c>
      <c r="T10">
        <v>65.66</v>
      </c>
      <c r="U10" s="156">
        <f t="shared" si="2"/>
        <v>239.62</v>
      </c>
      <c r="V10" s="154">
        <f t="shared" si="3"/>
        <v>0</v>
      </c>
      <c r="Y10">
        <f>BAWANA!AW10+BAWANA!AX10</f>
        <v>30.19</v>
      </c>
      <c r="Z10">
        <f>BAWANA!BD10+BAWANA!BE10</f>
        <v>30.19</v>
      </c>
      <c r="AA10">
        <f>BAWANA!X10+BAWANA!Y10</f>
        <v>30.19</v>
      </c>
      <c r="AB10">
        <f>BAWANA!AE10+BAWANA!AF10</f>
        <v>30.19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243.62</v>
      </c>
      <c r="E11">
        <f>BAWANA!AM11</f>
        <v>0</v>
      </c>
      <c r="F11">
        <f t="shared" si="4"/>
        <v>256</v>
      </c>
      <c r="G11">
        <f t="shared" si="5"/>
        <v>243.62</v>
      </c>
      <c r="H11" s="154"/>
      <c r="I11">
        <f>BRPL_EOD!AK11+BRPL_EOD!AL11</f>
        <v>95.54</v>
      </c>
      <c r="J11">
        <f>BYPL_EOD!AK11+BYPL_EOD!AL11</f>
        <v>47.88</v>
      </c>
      <c r="K11">
        <f>MES_EOD!AK11+MES_EOD!AL11</f>
        <v>5.59</v>
      </c>
      <c r="L11">
        <f>NDMC_EOD!AK11+NDMC_EOD!AL11</f>
        <v>27.87</v>
      </c>
      <c r="M11">
        <f>TPDDL_EOD!AK11+TPDDL_EOD!AL11</f>
        <v>66.75</v>
      </c>
      <c r="N11">
        <f t="shared" si="0"/>
        <v>243.63000000000002</v>
      </c>
      <c r="O11" s="154">
        <f t="shared" si="1"/>
        <v>-1.0000000000019327E-2</v>
      </c>
      <c r="P11">
        <v>95.536078479661782</v>
      </c>
      <c r="Q11">
        <v>47.878034724787589</v>
      </c>
      <c r="R11">
        <v>5.5897705537084921</v>
      </c>
      <c r="S11">
        <v>27.868856052210319</v>
      </c>
      <c r="T11">
        <v>66.747260189631817</v>
      </c>
      <c r="U11" s="156">
        <f t="shared" si="2"/>
        <v>243.61999999999998</v>
      </c>
      <c r="V11" s="154">
        <f t="shared" si="3"/>
        <v>0</v>
      </c>
      <c r="Y11">
        <f>BAWANA!AW11+BAWANA!AX11</f>
        <v>30.69</v>
      </c>
      <c r="Z11">
        <f>BAWANA!BD11+BAWANA!BE11</f>
        <v>30.69</v>
      </c>
      <c r="AA11">
        <f>BAWANA!X11+BAWANA!Y11</f>
        <v>30.69</v>
      </c>
      <c r="AB11">
        <f>BAWANA!AE11+BAWANA!AF11</f>
        <v>30.69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241.64</v>
      </c>
      <c r="E12">
        <f>BAWANA!AM12</f>
        <v>0</v>
      </c>
      <c r="F12">
        <f t="shared" si="4"/>
        <v>256</v>
      </c>
      <c r="G12">
        <f t="shared" si="5"/>
        <v>241.64</v>
      </c>
      <c r="H12" s="154"/>
      <c r="I12">
        <f>BRPL_EOD!AK12+BRPL_EOD!AL12</f>
        <v>98.61</v>
      </c>
      <c r="J12">
        <f>BYPL_EOD!AK12+BYPL_EOD!AL12</f>
        <v>39.6</v>
      </c>
      <c r="K12">
        <f>MES_EOD!AK12+MES_EOD!AL12</f>
        <v>5.77</v>
      </c>
      <c r="L12">
        <f>NDMC_EOD!AK12+NDMC_EOD!AL12</f>
        <v>28.77</v>
      </c>
      <c r="M12">
        <f>TPDDL_EOD!AK12+TPDDL_EOD!AL12</f>
        <v>68.900000000000006</v>
      </c>
      <c r="N12">
        <f t="shared" si="0"/>
        <v>241.65000000000003</v>
      </c>
      <c r="O12" s="154">
        <f t="shared" si="1"/>
        <v>-1.0000000000047748E-2</v>
      </c>
      <c r="P12">
        <v>98.605919304779619</v>
      </c>
      <c r="Q12">
        <v>39.598361266294219</v>
      </c>
      <c r="R12">
        <v>5.7697612249120613</v>
      </c>
      <c r="S12">
        <v>28.768809435133452</v>
      </c>
      <c r="T12">
        <v>68.897148768880598</v>
      </c>
      <c r="U12" s="156">
        <f t="shared" si="2"/>
        <v>241.63999999999993</v>
      </c>
      <c r="V12" s="154">
        <f t="shared" si="3"/>
        <v>0</v>
      </c>
      <c r="Y12">
        <f>BAWANA!AW12+BAWANA!AX12</f>
        <v>31.68</v>
      </c>
      <c r="Z12">
        <f>BAWANA!BD12+BAWANA!BE12</f>
        <v>31.68</v>
      </c>
      <c r="AA12">
        <f>BAWANA!X12+BAWANA!Y12</f>
        <v>31.68</v>
      </c>
      <c r="AB12">
        <f>BAWANA!AE12+BAWANA!AF12</f>
        <v>31.68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241.64</v>
      </c>
      <c r="E13">
        <f>BAWANA!AM13</f>
        <v>0</v>
      </c>
      <c r="F13">
        <f t="shared" si="4"/>
        <v>256</v>
      </c>
      <c r="G13">
        <f t="shared" si="5"/>
        <v>241.64</v>
      </c>
      <c r="H13" s="154"/>
      <c r="I13">
        <f>BRPL_EOD!AK13+BRPL_EOD!AL13</f>
        <v>98.61</v>
      </c>
      <c r="J13">
        <f>BYPL_EOD!AK13+BYPL_EOD!AL13</f>
        <v>39.6</v>
      </c>
      <c r="K13">
        <f>MES_EOD!AK13+MES_EOD!AL13</f>
        <v>5.77</v>
      </c>
      <c r="L13">
        <f>NDMC_EOD!AK13+NDMC_EOD!AL13</f>
        <v>28.77</v>
      </c>
      <c r="M13">
        <f>TPDDL_EOD!AK13+TPDDL_EOD!AL13</f>
        <v>68.900000000000006</v>
      </c>
      <c r="N13">
        <f t="shared" si="0"/>
        <v>241.65000000000003</v>
      </c>
      <c r="O13" s="154">
        <f t="shared" si="1"/>
        <v>-1.0000000000047748E-2</v>
      </c>
      <c r="P13">
        <v>98.605919304779619</v>
      </c>
      <c r="Q13">
        <v>39.598361266294219</v>
      </c>
      <c r="R13">
        <v>5.7697612249120613</v>
      </c>
      <c r="S13">
        <v>28.768809435133452</v>
      </c>
      <c r="T13">
        <v>68.897148768880598</v>
      </c>
      <c r="U13" s="156">
        <f t="shared" si="2"/>
        <v>241.63999999999993</v>
      </c>
      <c r="V13" s="154">
        <f t="shared" si="3"/>
        <v>0</v>
      </c>
      <c r="Y13">
        <f>BAWANA!AW13+BAWANA!AX13</f>
        <v>31.68</v>
      </c>
      <c r="Z13">
        <f>BAWANA!BD13+BAWANA!BE13</f>
        <v>31.68</v>
      </c>
      <c r="AA13">
        <f>BAWANA!X13+BAWANA!Y13</f>
        <v>31.68</v>
      </c>
      <c r="AB13">
        <f>BAWANA!AE13+BAWANA!AF13</f>
        <v>31.68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241.64</v>
      </c>
      <c r="E14">
        <f>BAWANA!AM14</f>
        <v>0</v>
      </c>
      <c r="F14">
        <f t="shared" si="4"/>
        <v>256</v>
      </c>
      <c r="G14">
        <f t="shared" si="5"/>
        <v>241.64</v>
      </c>
      <c r="H14" s="154"/>
      <c r="I14">
        <f>BRPL_EOD!AK14+BRPL_EOD!AL14</f>
        <v>98.61</v>
      </c>
      <c r="J14">
        <f>BYPL_EOD!AK14+BYPL_EOD!AL14</f>
        <v>39.6</v>
      </c>
      <c r="K14">
        <f>MES_EOD!AK14+MES_EOD!AL14</f>
        <v>5.77</v>
      </c>
      <c r="L14">
        <f>NDMC_EOD!AK14+NDMC_EOD!AL14</f>
        <v>28.77</v>
      </c>
      <c r="M14">
        <f>TPDDL_EOD!AK14+TPDDL_EOD!AL14</f>
        <v>68.900000000000006</v>
      </c>
      <c r="N14">
        <f t="shared" si="0"/>
        <v>241.65000000000003</v>
      </c>
      <c r="O14" s="154">
        <f t="shared" si="1"/>
        <v>-1.0000000000047748E-2</v>
      </c>
      <c r="P14">
        <v>98.605919304779619</v>
      </c>
      <c r="Q14">
        <v>39.598361266294219</v>
      </c>
      <c r="R14">
        <v>5.7697612249120613</v>
      </c>
      <c r="S14">
        <v>28.768809435133452</v>
      </c>
      <c r="T14">
        <v>68.897148768880598</v>
      </c>
      <c r="U14" s="156">
        <f t="shared" si="2"/>
        <v>241.63999999999993</v>
      </c>
      <c r="V14" s="154">
        <f t="shared" si="3"/>
        <v>0</v>
      </c>
      <c r="Y14">
        <f>BAWANA!AW14+BAWANA!AX14</f>
        <v>31.68</v>
      </c>
      <c r="Z14">
        <f>BAWANA!BD14+BAWANA!BE14</f>
        <v>31.68</v>
      </c>
      <c r="AA14">
        <f>BAWANA!X14+BAWANA!Y14</f>
        <v>31.68</v>
      </c>
      <c r="AB14">
        <f>BAWANA!AE14+BAWANA!AF14</f>
        <v>31.68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241.64</v>
      </c>
      <c r="E15">
        <f>BAWANA!AM15</f>
        <v>0</v>
      </c>
      <c r="F15">
        <f t="shared" si="4"/>
        <v>256</v>
      </c>
      <c r="G15">
        <f t="shared" si="5"/>
        <v>241.64</v>
      </c>
      <c r="H15" s="154"/>
      <c r="I15">
        <f>BRPL_EOD!AK15+BRPL_EOD!AL15</f>
        <v>98.61</v>
      </c>
      <c r="J15">
        <f>BYPL_EOD!AK15+BYPL_EOD!AL15</f>
        <v>39.6</v>
      </c>
      <c r="K15">
        <f>MES_EOD!AK15+MES_EOD!AL15</f>
        <v>5.77</v>
      </c>
      <c r="L15">
        <f>NDMC_EOD!AK15+NDMC_EOD!AL15</f>
        <v>28.77</v>
      </c>
      <c r="M15">
        <f>TPDDL_EOD!AK15+TPDDL_EOD!AL15</f>
        <v>68.900000000000006</v>
      </c>
      <c r="N15">
        <f t="shared" si="0"/>
        <v>241.65000000000003</v>
      </c>
      <c r="O15" s="154">
        <f t="shared" si="1"/>
        <v>-1.0000000000047748E-2</v>
      </c>
      <c r="P15">
        <v>98.605919304779619</v>
      </c>
      <c r="Q15">
        <v>39.598361266294219</v>
      </c>
      <c r="R15">
        <v>5.7697612249120613</v>
      </c>
      <c r="S15">
        <v>28.768809435133452</v>
      </c>
      <c r="T15">
        <v>68.897148768880598</v>
      </c>
      <c r="U15" s="156">
        <f t="shared" si="2"/>
        <v>241.63999999999993</v>
      </c>
      <c r="V15" s="154">
        <f t="shared" si="3"/>
        <v>0</v>
      </c>
      <c r="Y15">
        <f>BAWANA!AW15+BAWANA!AX15</f>
        <v>31.68</v>
      </c>
      <c r="Z15">
        <f>BAWANA!BD15+BAWANA!BE15</f>
        <v>31.68</v>
      </c>
      <c r="AA15">
        <f>BAWANA!X15+BAWANA!Y15</f>
        <v>31.68</v>
      </c>
      <c r="AB15">
        <f>BAWANA!AE15+BAWANA!AF15</f>
        <v>31.68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241.64</v>
      </c>
      <c r="E16">
        <f>BAWANA!AM16</f>
        <v>0</v>
      </c>
      <c r="F16">
        <f t="shared" si="4"/>
        <v>256</v>
      </c>
      <c r="G16">
        <f t="shared" si="5"/>
        <v>241.64</v>
      </c>
      <c r="H16" s="154"/>
      <c r="I16">
        <f>BRPL_EOD!AK16+BRPL_EOD!AL16</f>
        <v>98.61</v>
      </c>
      <c r="J16">
        <f>BYPL_EOD!AK16+BYPL_EOD!AL16</f>
        <v>39.6</v>
      </c>
      <c r="K16">
        <f>MES_EOD!AK16+MES_EOD!AL16</f>
        <v>5.77</v>
      </c>
      <c r="L16">
        <f>NDMC_EOD!AK16+NDMC_EOD!AL16</f>
        <v>28.77</v>
      </c>
      <c r="M16">
        <f>TPDDL_EOD!AK16+TPDDL_EOD!AL16</f>
        <v>68.900000000000006</v>
      </c>
      <c r="N16">
        <f t="shared" si="0"/>
        <v>241.65000000000003</v>
      </c>
      <c r="O16" s="154">
        <f t="shared" si="1"/>
        <v>-1.0000000000047748E-2</v>
      </c>
      <c r="P16">
        <v>98.605919304779619</v>
      </c>
      <c r="Q16">
        <v>39.598361266294219</v>
      </c>
      <c r="R16">
        <v>5.7697612249120613</v>
      </c>
      <c r="S16">
        <v>28.768809435133452</v>
      </c>
      <c r="T16">
        <v>68.897148768880598</v>
      </c>
      <c r="U16" s="156">
        <f t="shared" si="2"/>
        <v>241.63999999999993</v>
      </c>
      <c r="V16" s="154">
        <f t="shared" si="3"/>
        <v>0</v>
      </c>
      <c r="Y16">
        <f>BAWANA!AW16+BAWANA!AX16</f>
        <v>31.68</v>
      </c>
      <c r="Z16">
        <f>BAWANA!BD16+BAWANA!BE16</f>
        <v>31.68</v>
      </c>
      <c r="AA16">
        <f>BAWANA!X16+BAWANA!Y16</f>
        <v>31.68</v>
      </c>
      <c r="AB16">
        <f>BAWANA!AE16+BAWANA!AF16</f>
        <v>31.68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241.64</v>
      </c>
      <c r="E17">
        <f>BAWANA!AM17</f>
        <v>0</v>
      </c>
      <c r="F17">
        <f t="shared" si="4"/>
        <v>256</v>
      </c>
      <c r="G17">
        <f t="shared" si="5"/>
        <v>241.64</v>
      </c>
      <c r="H17" s="154"/>
      <c r="I17">
        <f>BRPL_EOD!AK17+BRPL_EOD!AL17</f>
        <v>98.61</v>
      </c>
      <c r="J17">
        <f>BYPL_EOD!AK17+BYPL_EOD!AL17</f>
        <v>39.6</v>
      </c>
      <c r="K17">
        <f>MES_EOD!AK17+MES_EOD!AL17</f>
        <v>5.77</v>
      </c>
      <c r="L17">
        <f>NDMC_EOD!AK17+NDMC_EOD!AL17</f>
        <v>28.77</v>
      </c>
      <c r="M17">
        <f>TPDDL_EOD!AK17+TPDDL_EOD!AL17</f>
        <v>68.900000000000006</v>
      </c>
      <c r="N17">
        <f t="shared" si="0"/>
        <v>241.65000000000003</v>
      </c>
      <c r="O17" s="154">
        <f t="shared" si="1"/>
        <v>-1.0000000000047748E-2</v>
      </c>
      <c r="P17">
        <v>98.605919304779619</v>
      </c>
      <c r="Q17">
        <v>39.598361266294219</v>
      </c>
      <c r="R17">
        <v>5.7697612249120613</v>
      </c>
      <c r="S17">
        <v>28.768809435133452</v>
      </c>
      <c r="T17">
        <v>68.897148768880598</v>
      </c>
      <c r="U17" s="156">
        <f t="shared" si="2"/>
        <v>241.63999999999993</v>
      </c>
      <c r="V17" s="154">
        <f t="shared" si="3"/>
        <v>0</v>
      </c>
      <c r="Y17">
        <f>BAWANA!AW17+BAWANA!AX17</f>
        <v>31.68</v>
      </c>
      <c r="Z17">
        <f>BAWANA!BD17+BAWANA!BE17</f>
        <v>31.68</v>
      </c>
      <c r="AA17">
        <f>BAWANA!X17+BAWANA!Y17</f>
        <v>31.68</v>
      </c>
      <c r="AB17">
        <f>BAWANA!AE17+BAWANA!AF17</f>
        <v>31.68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241.64</v>
      </c>
      <c r="E18">
        <f>BAWANA!AM18</f>
        <v>0</v>
      </c>
      <c r="F18">
        <f t="shared" si="4"/>
        <v>256</v>
      </c>
      <c r="G18">
        <f t="shared" si="5"/>
        <v>241.64</v>
      </c>
      <c r="H18" s="154"/>
      <c r="I18">
        <f>BRPL_EOD!AK18+BRPL_EOD!AL18</f>
        <v>98.61</v>
      </c>
      <c r="J18">
        <f>BYPL_EOD!AK18+BYPL_EOD!AL18</f>
        <v>39.6</v>
      </c>
      <c r="K18">
        <f>MES_EOD!AK18+MES_EOD!AL18</f>
        <v>5.77</v>
      </c>
      <c r="L18">
        <f>NDMC_EOD!AK18+NDMC_EOD!AL18</f>
        <v>28.77</v>
      </c>
      <c r="M18">
        <f>TPDDL_EOD!AK18+TPDDL_EOD!AL18</f>
        <v>68.900000000000006</v>
      </c>
      <c r="N18">
        <f t="shared" si="0"/>
        <v>241.65000000000003</v>
      </c>
      <c r="O18" s="154">
        <f t="shared" si="1"/>
        <v>-1.0000000000047748E-2</v>
      </c>
      <c r="P18">
        <v>98.605919304779619</v>
      </c>
      <c r="Q18">
        <v>39.598361266294219</v>
      </c>
      <c r="R18">
        <v>5.7697612249120613</v>
      </c>
      <c r="S18">
        <v>28.768809435133452</v>
      </c>
      <c r="T18">
        <v>68.897148768880598</v>
      </c>
      <c r="U18" s="156">
        <f t="shared" si="2"/>
        <v>241.63999999999993</v>
      </c>
      <c r="V18" s="154">
        <f t="shared" si="3"/>
        <v>0</v>
      </c>
      <c r="Y18">
        <f>BAWANA!AW18+BAWANA!AX18</f>
        <v>31.68</v>
      </c>
      <c r="Z18">
        <f>BAWANA!BD18+BAWANA!BE18</f>
        <v>31.68</v>
      </c>
      <c r="AA18">
        <f>BAWANA!X18+BAWANA!Y18</f>
        <v>31.68</v>
      </c>
      <c r="AB18">
        <f>BAWANA!AE18+BAWANA!AF18</f>
        <v>31.68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241.64</v>
      </c>
      <c r="E19">
        <f>BAWANA!AM19</f>
        <v>0</v>
      </c>
      <c r="F19">
        <f t="shared" si="4"/>
        <v>256</v>
      </c>
      <c r="G19">
        <f t="shared" si="5"/>
        <v>241.64</v>
      </c>
      <c r="H19" s="154"/>
      <c r="I19">
        <f>BRPL_EOD!AK19+BRPL_EOD!AL19</f>
        <v>98.61</v>
      </c>
      <c r="J19">
        <f>BYPL_EOD!AK19+BYPL_EOD!AL19</f>
        <v>39.6</v>
      </c>
      <c r="K19">
        <f>MES_EOD!AK19+MES_EOD!AL19</f>
        <v>5.77</v>
      </c>
      <c r="L19">
        <f>NDMC_EOD!AK19+NDMC_EOD!AL19</f>
        <v>28.77</v>
      </c>
      <c r="M19">
        <f>TPDDL_EOD!AK19+TPDDL_EOD!AL19</f>
        <v>68.900000000000006</v>
      </c>
      <c r="N19">
        <f t="shared" si="0"/>
        <v>241.65000000000003</v>
      </c>
      <c r="O19" s="154">
        <f t="shared" si="1"/>
        <v>-1.0000000000047748E-2</v>
      </c>
      <c r="P19">
        <v>98.605919304779619</v>
      </c>
      <c r="Q19">
        <v>39.598361266294219</v>
      </c>
      <c r="R19">
        <v>5.7697612249120613</v>
      </c>
      <c r="S19">
        <v>28.768809435133452</v>
      </c>
      <c r="T19">
        <v>68.897148768880598</v>
      </c>
      <c r="U19" s="156">
        <f t="shared" si="2"/>
        <v>241.63999999999993</v>
      </c>
      <c r="V19" s="154">
        <f t="shared" si="3"/>
        <v>0</v>
      </c>
      <c r="Y19">
        <f>BAWANA!AW19+BAWANA!AX19</f>
        <v>31.68</v>
      </c>
      <c r="Z19">
        <f>BAWANA!BD19+BAWANA!BE19</f>
        <v>31.68</v>
      </c>
      <c r="AA19">
        <f>BAWANA!X19+BAWANA!Y19</f>
        <v>31.68</v>
      </c>
      <c r="AB19">
        <f>BAWANA!AE19+BAWANA!AF19</f>
        <v>31.68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241.64</v>
      </c>
      <c r="E20">
        <f>BAWANA!AM20</f>
        <v>0</v>
      </c>
      <c r="F20">
        <f t="shared" si="4"/>
        <v>256</v>
      </c>
      <c r="G20">
        <f t="shared" si="5"/>
        <v>241.64</v>
      </c>
      <c r="H20" s="154"/>
      <c r="I20">
        <f>BRPL_EOD!AK20+BRPL_EOD!AL20</f>
        <v>98.61</v>
      </c>
      <c r="J20">
        <f>BYPL_EOD!AK20+BYPL_EOD!AL20</f>
        <v>39.6</v>
      </c>
      <c r="K20">
        <f>MES_EOD!AK20+MES_EOD!AL20</f>
        <v>5.77</v>
      </c>
      <c r="L20">
        <f>NDMC_EOD!AK20+NDMC_EOD!AL20</f>
        <v>28.77</v>
      </c>
      <c r="M20">
        <f>TPDDL_EOD!AK20+TPDDL_EOD!AL20</f>
        <v>68.900000000000006</v>
      </c>
      <c r="N20">
        <f t="shared" si="0"/>
        <v>241.65000000000003</v>
      </c>
      <c r="O20" s="154">
        <f t="shared" si="1"/>
        <v>-1.0000000000047748E-2</v>
      </c>
      <c r="P20">
        <v>98.605919304779619</v>
      </c>
      <c r="Q20">
        <v>39.598361266294219</v>
      </c>
      <c r="R20">
        <v>5.7697612249120613</v>
      </c>
      <c r="S20">
        <v>28.768809435133452</v>
      </c>
      <c r="T20">
        <v>68.897148768880598</v>
      </c>
      <c r="U20" s="156">
        <f t="shared" si="2"/>
        <v>241.63999999999993</v>
      </c>
      <c r="V20" s="154">
        <f t="shared" si="3"/>
        <v>0</v>
      </c>
      <c r="Y20">
        <f>BAWANA!AW20+BAWANA!AX20</f>
        <v>31.68</v>
      </c>
      <c r="Z20">
        <f>BAWANA!BD20+BAWANA!BE20</f>
        <v>31.68</v>
      </c>
      <c r="AA20">
        <f>BAWANA!X20+BAWANA!Y20</f>
        <v>31.68</v>
      </c>
      <c r="AB20">
        <f>BAWANA!AE20+BAWANA!AF20</f>
        <v>31.68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241.64</v>
      </c>
      <c r="E21">
        <f>BAWANA!AM21</f>
        <v>0</v>
      </c>
      <c r="F21">
        <f t="shared" si="4"/>
        <v>256</v>
      </c>
      <c r="G21">
        <f t="shared" si="5"/>
        <v>241.64</v>
      </c>
      <c r="H21" s="154"/>
      <c r="I21">
        <f>BRPL_EOD!AK21+BRPL_EOD!AL21</f>
        <v>98.61</v>
      </c>
      <c r="J21">
        <f>BYPL_EOD!AK21+BYPL_EOD!AL21</f>
        <v>39.6</v>
      </c>
      <c r="K21">
        <f>MES_EOD!AK21+MES_EOD!AL21</f>
        <v>5.77</v>
      </c>
      <c r="L21">
        <f>NDMC_EOD!AK21+NDMC_EOD!AL21</f>
        <v>28.77</v>
      </c>
      <c r="M21">
        <f>TPDDL_EOD!AK21+TPDDL_EOD!AL21</f>
        <v>68.900000000000006</v>
      </c>
      <c r="N21">
        <f t="shared" si="0"/>
        <v>241.65000000000003</v>
      </c>
      <c r="O21" s="154">
        <f t="shared" si="1"/>
        <v>-1.0000000000047748E-2</v>
      </c>
      <c r="P21">
        <v>98.605919304779619</v>
      </c>
      <c r="Q21">
        <v>39.598361266294219</v>
      </c>
      <c r="R21">
        <v>5.7697612249120613</v>
      </c>
      <c r="S21">
        <v>28.768809435133452</v>
      </c>
      <c r="T21">
        <v>68.897148768880598</v>
      </c>
      <c r="U21" s="156">
        <f t="shared" si="2"/>
        <v>241.63999999999993</v>
      </c>
      <c r="V21" s="154">
        <f t="shared" si="3"/>
        <v>0</v>
      </c>
      <c r="Y21">
        <f>BAWANA!AW21+BAWANA!AX21</f>
        <v>31.68</v>
      </c>
      <c r="Z21">
        <f>BAWANA!BD21+BAWANA!BE21</f>
        <v>31.68</v>
      </c>
      <c r="AA21">
        <f>BAWANA!X21+BAWANA!Y21</f>
        <v>31.68</v>
      </c>
      <c r="AB21">
        <f>BAWANA!AE21+BAWANA!AF21</f>
        <v>31.68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241.64</v>
      </c>
      <c r="E22">
        <f>BAWANA!AM22</f>
        <v>0</v>
      </c>
      <c r="F22">
        <f t="shared" si="4"/>
        <v>256</v>
      </c>
      <c r="G22">
        <f t="shared" si="5"/>
        <v>241.64</v>
      </c>
      <c r="H22" s="154"/>
      <c r="I22">
        <f>BRPL_EOD!AK22+BRPL_EOD!AL22</f>
        <v>98.61</v>
      </c>
      <c r="J22">
        <f>BYPL_EOD!AK22+BYPL_EOD!AL22</f>
        <v>39.6</v>
      </c>
      <c r="K22">
        <f>MES_EOD!AK22+MES_EOD!AL22</f>
        <v>5.77</v>
      </c>
      <c r="L22">
        <f>NDMC_EOD!AK22+NDMC_EOD!AL22</f>
        <v>28.77</v>
      </c>
      <c r="M22">
        <f>TPDDL_EOD!AK22+TPDDL_EOD!AL22</f>
        <v>68.900000000000006</v>
      </c>
      <c r="N22">
        <f t="shared" si="0"/>
        <v>241.65000000000003</v>
      </c>
      <c r="O22" s="154">
        <f t="shared" si="1"/>
        <v>-1.0000000000047748E-2</v>
      </c>
      <c r="P22">
        <v>98.605919304779619</v>
      </c>
      <c r="Q22">
        <v>39.598361266294219</v>
      </c>
      <c r="R22">
        <v>5.7697612249120613</v>
      </c>
      <c r="S22">
        <v>28.768809435133452</v>
      </c>
      <c r="T22">
        <v>68.897148768880598</v>
      </c>
      <c r="U22" s="156">
        <f t="shared" si="2"/>
        <v>241.63999999999993</v>
      </c>
      <c r="V22" s="154">
        <f t="shared" si="3"/>
        <v>0</v>
      </c>
      <c r="Y22">
        <f>BAWANA!AW22+BAWANA!AX22</f>
        <v>31.68</v>
      </c>
      <c r="Z22">
        <f>BAWANA!BD22+BAWANA!BE22</f>
        <v>31.68</v>
      </c>
      <c r="AA22">
        <f>BAWANA!X22+BAWANA!Y22</f>
        <v>31.68</v>
      </c>
      <c r="AB22">
        <f>BAWANA!AE22+BAWANA!AF22</f>
        <v>31.68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241.64</v>
      </c>
      <c r="E23">
        <f>BAWANA!AM23</f>
        <v>0</v>
      </c>
      <c r="F23">
        <f t="shared" si="4"/>
        <v>256</v>
      </c>
      <c r="G23">
        <f t="shared" si="5"/>
        <v>241.64</v>
      </c>
      <c r="H23" s="154"/>
      <c r="I23">
        <f>BRPL_EOD!AK23+BRPL_EOD!AL23</f>
        <v>98.61</v>
      </c>
      <c r="J23">
        <f>BYPL_EOD!AK23+BYPL_EOD!AL23</f>
        <v>39.6</v>
      </c>
      <c r="K23">
        <f>MES_EOD!AK23+MES_EOD!AL23</f>
        <v>5.77</v>
      </c>
      <c r="L23">
        <f>NDMC_EOD!AK23+NDMC_EOD!AL23</f>
        <v>28.77</v>
      </c>
      <c r="M23">
        <f>TPDDL_EOD!AK23+TPDDL_EOD!AL23</f>
        <v>68.900000000000006</v>
      </c>
      <c r="N23">
        <f t="shared" si="0"/>
        <v>241.65000000000003</v>
      </c>
      <c r="O23" s="154">
        <f t="shared" si="1"/>
        <v>-1.0000000000047748E-2</v>
      </c>
      <c r="P23">
        <v>98.605919304779619</v>
      </c>
      <c r="Q23">
        <v>39.598361266294219</v>
      </c>
      <c r="R23">
        <v>5.7697612249120613</v>
      </c>
      <c r="S23">
        <v>28.768809435133452</v>
      </c>
      <c r="T23">
        <v>68.897148768880598</v>
      </c>
      <c r="U23" s="156">
        <f t="shared" si="2"/>
        <v>241.63999999999993</v>
      </c>
      <c r="V23" s="154">
        <f t="shared" si="3"/>
        <v>0</v>
      </c>
      <c r="Y23">
        <f>BAWANA!AW23+BAWANA!AX23</f>
        <v>31.68</v>
      </c>
      <c r="Z23">
        <f>BAWANA!BD23+BAWANA!BE23</f>
        <v>31.68</v>
      </c>
      <c r="AA23">
        <f>BAWANA!X23+BAWANA!Y23</f>
        <v>31.68</v>
      </c>
      <c r="AB23">
        <f>BAWANA!AE23+BAWANA!AF23</f>
        <v>31.68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243.62</v>
      </c>
      <c r="E24">
        <f>BAWANA!AM24</f>
        <v>0</v>
      </c>
      <c r="F24">
        <f t="shared" si="4"/>
        <v>256</v>
      </c>
      <c r="G24">
        <f t="shared" si="5"/>
        <v>243.62</v>
      </c>
      <c r="H24" s="154"/>
      <c r="I24">
        <f>BRPL_EOD!AK24+BRPL_EOD!AL24</f>
        <v>95.54</v>
      </c>
      <c r="J24">
        <f>BYPL_EOD!AK24+BYPL_EOD!AL24</f>
        <v>47.88</v>
      </c>
      <c r="K24">
        <f>MES_EOD!AK24+MES_EOD!AL24</f>
        <v>5.59</v>
      </c>
      <c r="L24">
        <f>NDMC_EOD!AK24+NDMC_EOD!AL24</f>
        <v>27.87</v>
      </c>
      <c r="M24">
        <f>TPDDL_EOD!AK24+TPDDL_EOD!AL24</f>
        <v>66.75</v>
      </c>
      <c r="N24">
        <f t="shared" si="0"/>
        <v>243.63000000000002</v>
      </c>
      <c r="O24" s="154">
        <f t="shared" si="1"/>
        <v>-1.0000000000019327E-2</v>
      </c>
      <c r="P24">
        <v>95.536078479661782</v>
      </c>
      <c r="Q24">
        <v>47.878034724787589</v>
      </c>
      <c r="R24">
        <v>5.5897705537084921</v>
      </c>
      <c r="S24">
        <v>27.868856052210319</v>
      </c>
      <c r="T24">
        <v>66.747260189631817</v>
      </c>
      <c r="U24" s="156">
        <f t="shared" si="2"/>
        <v>243.61999999999998</v>
      </c>
      <c r="V24" s="154">
        <f t="shared" si="3"/>
        <v>0</v>
      </c>
      <c r="Y24">
        <f>BAWANA!AW24+BAWANA!AX24</f>
        <v>30.69</v>
      </c>
      <c r="Z24">
        <f>BAWANA!BD24+BAWANA!BE24</f>
        <v>30.69</v>
      </c>
      <c r="AA24">
        <f>BAWANA!X24+BAWANA!Y24</f>
        <v>30.69</v>
      </c>
      <c r="AB24">
        <f>BAWANA!AE24+BAWANA!AF24</f>
        <v>30.69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243.62</v>
      </c>
      <c r="E25">
        <f>BAWANA!AM25</f>
        <v>0</v>
      </c>
      <c r="F25">
        <f t="shared" si="4"/>
        <v>256</v>
      </c>
      <c r="G25">
        <f t="shared" si="5"/>
        <v>243.62</v>
      </c>
      <c r="H25" s="154"/>
      <c r="I25">
        <f>BRPL_EOD!AK25+BRPL_EOD!AL25</f>
        <v>95.54</v>
      </c>
      <c r="J25">
        <f>BYPL_EOD!AK25+BYPL_EOD!AL25</f>
        <v>47.88</v>
      </c>
      <c r="K25">
        <f>MES_EOD!AK25+MES_EOD!AL25</f>
        <v>5.59</v>
      </c>
      <c r="L25">
        <f>NDMC_EOD!AK25+NDMC_EOD!AL25</f>
        <v>27.87</v>
      </c>
      <c r="M25">
        <f>TPDDL_EOD!AK25+TPDDL_EOD!AL25</f>
        <v>66.75</v>
      </c>
      <c r="N25">
        <f t="shared" si="0"/>
        <v>243.63000000000002</v>
      </c>
      <c r="O25" s="154">
        <f t="shared" si="1"/>
        <v>-1.0000000000019327E-2</v>
      </c>
      <c r="P25">
        <v>95.536078479661782</v>
      </c>
      <c r="Q25">
        <v>47.878034724787589</v>
      </c>
      <c r="R25">
        <v>5.5897705537084921</v>
      </c>
      <c r="S25">
        <v>27.868856052210319</v>
      </c>
      <c r="T25">
        <v>66.747260189631817</v>
      </c>
      <c r="U25" s="156">
        <f t="shared" si="2"/>
        <v>243.61999999999998</v>
      </c>
      <c r="V25" s="154">
        <f t="shared" si="3"/>
        <v>0</v>
      </c>
      <c r="Y25">
        <f>BAWANA!AW25+BAWANA!AX25</f>
        <v>30.69</v>
      </c>
      <c r="Z25">
        <f>BAWANA!BD25+BAWANA!BE25</f>
        <v>30.69</v>
      </c>
      <c r="AA25">
        <f>BAWANA!X25+BAWANA!Y25</f>
        <v>30.69</v>
      </c>
      <c r="AB25">
        <f>BAWANA!AE25+BAWANA!AF25</f>
        <v>30.69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243.62</v>
      </c>
      <c r="E26">
        <f>BAWANA!AM26</f>
        <v>0</v>
      </c>
      <c r="F26">
        <f t="shared" si="4"/>
        <v>256</v>
      </c>
      <c r="G26">
        <f t="shared" si="5"/>
        <v>243.62</v>
      </c>
      <c r="H26" s="154"/>
      <c r="I26">
        <f>BRPL_EOD!AK26+BRPL_EOD!AL26</f>
        <v>95.54</v>
      </c>
      <c r="J26">
        <f>BYPL_EOD!AK26+BYPL_EOD!AL26</f>
        <v>47.88</v>
      </c>
      <c r="K26">
        <f>MES_EOD!AK26+MES_EOD!AL26</f>
        <v>5.59</v>
      </c>
      <c r="L26">
        <f>NDMC_EOD!AK26+NDMC_EOD!AL26</f>
        <v>27.87</v>
      </c>
      <c r="M26">
        <f>TPDDL_EOD!AK26+TPDDL_EOD!AL26</f>
        <v>66.75</v>
      </c>
      <c r="N26">
        <f t="shared" si="0"/>
        <v>243.63000000000002</v>
      </c>
      <c r="O26" s="154">
        <f t="shared" si="1"/>
        <v>-1.0000000000019327E-2</v>
      </c>
      <c r="P26">
        <v>95.536078479661782</v>
      </c>
      <c r="Q26">
        <v>47.878034724787589</v>
      </c>
      <c r="R26">
        <v>5.5897705537084921</v>
      </c>
      <c r="S26">
        <v>27.868856052210319</v>
      </c>
      <c r="T26">
        <v>66.747260189631817</v>
      </c>
      <c r="U26" s="156">
        <f t="shared" si="2"/>
        <v>243.61999999999998</v>
      </c>
      <c r="V26" s="154">
        <f t="shared" si="3"/>
        <v>0</v>
      </c>
      <c r="Y26">
        <f>BAWANA!AW26+BAWANA!AX26</f>
        <v>30.69</v>
      </c>
      <c r="Z26">
        <f>BAWANA!BD26+BAWANA!BE26</f>
        <v>30.69</v>
      </c>
      <c r="AA26">
        <f>BAWANA!X26+BAWANA!Y26</f>
        <v>30.69</v>
      </c>
      <c r="AB26">
        <f>BAWANA!AE26+BAWANA!AF26</f>
        <v>30.69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243.62</v>
      </c>
      <c r="E27">
        <f>BAWANA!AM27</f>
        <v>0</v>
      </c>
      <c r="F27">
        <f t="shared" si="4"/>
        <v>256</v>
      </c>
      <c r="G27">
        <f t="shared" si="5"/>
        <v>243.62</v>
      </c>
      <c r="H27" s="154"/>
      <c r="I27">
        <f>BRPL_EOD!AK27+BRPL_EOD!AL27</f>
        <v>95.54</v>
      </c>
      <c r="J27">
        <f>BYPL_EOD!AK27+BYPL_EOD!AL27</f>
        <v>47.88</v>
      </c>
      <c r="K27">
        <f>MES_EOD!AK27+MES_EOD!AL27</f>
        <v>5.59</v>
      </c>
      <c r="L27">
        <f>NDMC_EOD!AK27+NDMC_EOD!AL27</f>
        <v>27.87</v>
      </c>
      <c r="M27">
        <f>TPDDL_EOD!AK27+TPDDL_EOD!AL27</f>
        <v>66.75</v>
      </c>
      <c r="N27">
        <f t="shared" si="0"/>
        <v>243.63000000000002</v>
      </c>
      <c r="O27" s="154">
        <f t="shared" si="1"/>
        <v>-1.0000000000019327E-2</v>
      </c>
      <c r="P27">
        <v>95.536078479661782</v>
      </c>
      <c r="Q27">
        <v>47.878034724787589</v>
      </c>
      <c r="R27">
        <v>5.5897705537084921</v>
      </c>
      <c r="S27">
        <v>27.868856052210319</v>
      </c>
      <c r="T27">
        <v>66.747260189631817</v>
      </c>
      <c r="U27" s="156">
        <f t="shared" si="2"/>
        <v>243.61999999999998</v>
      </c>
      <c r="V27" s="154">
        <f t="shared" si="3"/>
        <v>0</v>
      </c>
      <c r="Y27">
        <f>BAWANA!AW27+BAWANA!AX27</f>
        <v>30.69</v>
      </c>
      <c r="Z27">
        <f>BAWANA!BD27+BAWANA!BE27</f>
        <v>30.69</v>
      </c>
      <c r="AA27">
        <f>BAWANA!X27+BAWANA!Y27</f>
        <v>30.69</v>
      </c>
      <c r="AB27">
        <f>BAWANA!AE27+BAWANA!AF27</f>
        <v>30.69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243.62</v>
      </c>
      <c r="E28">
        <f>BAWANA!AM28</f>
        <v>0</v>
      </c>
      <c r="F28">
        <f t="shared" si="4"/>
        <v>256</v>
      </c>
      <c r="G28">
        <f t="shared" si="5"/>
        <v>243.62</v>
      </c>
      <c r="H28" s="154"/>
      <c r="I28">
        <f>BRPL_EOD!AK28+BRPL_EOD!AL28</f>
        <v>95.54</v>
      </c>
      <c r="J28">
        <f>BYPL_EOD!AK28+BYPL_EOD!AL28</f>
        <v>47.88</v>
      </c>
      <c r="K28">
        <f>MES_EOD!AK28+MES_EOD!AL28</f>
        <v>5.59</v>
      </c>
      <c r="L28">
        <f>NDMC_EOD!AK28+NDMC_EOD!AL28</f>
        <v>27.87</v>
      </c>
      <c r="M28">
        <f>TPDDL_EOD!AK28+TPDDL_EOD!AL28</f>
        <v>66.75</v>
      </c>
      <c r="N28">
        <f t="shared" si="0"/>
        <v>243.63000000000002</v>
      </c>
      <c r="O28" s="154">
        <f t="shared" si="1"/>
        <v>-1.0000000000019327E-2</v>
      </c>
      <c r="P28">
        <v>95.536078479661782</v>
      </c>
      <c r="Q28">
        <v>47.878034724787589</v>
      </c>
      <c r="R28">
        <v>5.5897705537084921</v>
      </c>
      <c r="S28">
        <v>27.868856052210319</v>
      </c>
      <c r="T28">
        <v>66.747260189631817</v>
      </c>
      <c r="U28" s="156">
        <f t="shared" si="2"/>
        <v>243.61999999999998</v>
      </c>
      <c r="V28" s="154">
        <f t="shared" si="3"/>
        <v>0</v>
      </c>
      <c r="Y28">
        <f>BAWANA!AW28+BAWANA!AX28</f>
        <v>30.69</v>
      </c>
      <c r="Z28">
        <f>BAWANA!BD28+BAWANA!BE28</f>
        <v>30.69</v>
      </c>
      <c r="AA28">
        <f>BAWANA!X28+BAWANA!Y28</f>
        <v>30.69</v>
      </c>
      <c r="AB28">
        <f>BAWANA!AE28+BAWANA!AF28</f>
        <v>30.69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243.62</v>
      </c>
      <c r="E29">
        <f>BAWANA!AM29</f>
        <v>0</v>
      </c>
      <c r="F29">
        <f t="shared" si="4"/>
        <v>256</v>
      </c>
      <c r="G29">
        <f t="shared" si="5"/>
        <v>243.62</v>
      </c>
      <c r="H29" s="154"/>
      <c r="I29">
        <f>BRPL_EOD!AK29+BRPL_EOD!AL29</f>
        <v>95.54</v>
      </c>
      <c r="J29">
        <f>BYPL_EOD!AK29+BYPL_EOD!AL29</f>
        <v>47.88</v>
      </c>
      <c r="K29">
        <f>MES_EOD!AK29+MES_EOD!AL29</f>
        <v>5.59</v>
      </c>
      <c r="L29">
        <f>NDMC_EOD!AK29+NDMC_EOD!AL29</f>
        <v>27.87</v>
      </c>
      <c r="M29">
        <f>TPDDL_EOD!AK29+TPDDL_EOD!AL29</f>
        <v>66.75</v>
      </c>
      <c r="N29">
        <f t="shared" si="0"/>
        <v>243.63000000000002</v>
      </c>
      <c r="O29" s="154">
        <f t="shared" si="1"/>
        <v>-1.0000000000019327E-2</v>
      </c>
      <c r="P29">
        <v>95.536078479661782</v>
      </c>
      <c r="Q29">
        <v>47.878034724787589</v>
      </c>
      <c r="R29">
        <v>5.5897705537084921</v>
      </c>
      <c r="S29">
        <v>27.868856052210319</v>
      </c>
      <c r="T29">
        <v>66.747260189631817</v>
      </c>
      <c r="U29" s="156">
        <f t="shared" si="2"/>
        <v>243.61999999999998</v>
      </c>
      <c r="V29" s="154">
        <f t="shared" si="3"/>
        <v>0</v>
      </c>
      <c r="Y29">
        <f>BAWANA!AW29+BAWANA!AX29</f>
        <v>30.69</v>
      </c>
      <c r="Z29">
        <f>BAWANA!BD29+BAWANA!BE29</f>
        <v>30.69</v>
      </c>
      <c r="AA29">
        <f>BAWANA!X29+BAWANA!Y29</f>
        <v>30.69</v>
      </c>
      <c r="AB29">
        <f>BAWANA!AE29+BAWANA!AF29</f>
        <v>30.69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243.62</v>
      </c>
      <c r="E30">
        <f>BAWANA!AM30</f>
        <v>0</v>
      </c>
      <c r="F30">
        <f t="shared" si="4"/>
        <v>256</v>
      </c>
      <c r="G30">
        <f t="shared" si="5"/>
        <v>243.62</v>
      </c>
      <c r="H30" s="154"/>
      <c r="I30">
        <f>BRPL_EOD!AK30+BRPL_EOD!AL30</f>
        <v>95.54</v>
      </c>
      <c r="J30">
        <f>BYPL_EOD!AK30+BYPL_EOD!AL30</f>
        <v>47.88</v>
      </c>
      <c r="K30">
        <f>MES_EOD!AK30+MES_EOD!AL30</f>
        <v>5.59</v>
      </c>
      <c r="L30">
        <f>NDMC_EOD!AK30+NDMC_EOD!AL30</f>
        <v>27.87</v>
      </c>
      <c r="M30">
        <f>TPDDL_EOD!AK30+TPDDL_EOD!AL30</f>
        <v>66.75</v>
      </c>
      <c r="N30">
        <f t="shared" si="0"/>
        <v>243.63000000000002</v>
      </c>
      <c r="O30" s="154">
        <f t="shared" si="1"/>
        <v>-1.0000000000019327E-2</v>
      </c>
      <c r="P30">
        <v>95.536078479661782</v>
      </c>
      <c r="Q30">
        <v>47.878034724787589</v>
      </c>
      <c r="R30">
        <v>5.5897705537084921</v>
      </c>
      <c r="S30">
        <v>27.868856052210319</v>
      </c>
      <c r="T30">
        <v>66.747260189631817</v>
      </c>
      <c r="U30" s="156">
        <f t="shared" si="2"/>
        <v>243.61999999999998</v>
      </c>
      <c r="V30" s="154">
        <f t="shared" si="3"/>
        <v>0</v>
      </c>
      <c r="Y30">
        <f>BAWANA!AW30+BAWANA!AX30</f>
        <v>30.69</v>
      </c>
      <c r="Z30">
        <f>BAWANA!BD30+BAWANA!BE30</f>
        <v>30.69</v>
      </c>
      <c r="AA30">
        <f>BAWANA!X30+BAWANA!Y30</f>
        <v>30.69</v>
      </c>
      <c r="AB30">
        <f>BAWANA!AE30+BAWANA!AF30</f>
        <v>30.69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243.62</v>
      </c>
      <c r="E31">
        <f>BAWANA!AM31</f>
        <v>0</v>
      </c>
      <c r="F31">
        <f t="shared" si="4"/>
        <v>256</v>
      </c>
      <c r="G31">
        <f t="shared" si="5"/>
        <v>243.62</v>
      </c>
      <c r="H31" s="154"/>
      <c r="I31">
        <f>BRPL_EOD!AK31+BRPL_EOD!AL31</f>
        <v>95.54</v>
      </c>
      <c r="J31">
        <f>BYPL_EOD!AK31+BYPL_EOD!AL31</f>
        <v>47.88</v>
      </c>
      <c r="K31">
        <f>MES_EOD!AK31+MES_EOD!AL31</f>
        <v>5.59</v>
      </c>
      <c r="L31">
        <f>NDMC_EOD!AK31+NDMC_EOD!AL31</f>
        <v>27.87</v>
      </c>
      <c r="M31">
        <f>TPDDL_EOD!AK31+TPDDL_EOD!AL31</f>
        <v>66.75</v>
      </c>
      <c r="N31">
        <f t="shared" si="0"/>
        <v>243.63000000000002</v>
      </c>
      <c r="O31" s="154">
        <f t="shared" si="1"/>
        <v>-1.0000000000019327E-2</v>
      </c>
      <c r="P31">
        <v>95.536078479661782</v>
      </c>
      <c r="Q31">
        <v>47.878034724787589</v>
      </c>
      <c r="R31">
        <v>5.5897705537084921</v>
      </c>
      <c r="S31">
        <v>27.868856052210319</v>
      </c>
      <c r="T31">
        <v>66.747260189631817</v>
      </c>
      <c r="U31" s="156">
        <f t="shared" si="2"/>
        <v>243.61999999999998</v>
      </c>
      <c r="V31" s="154">
        <f t="shared" si="3"/>
        <v>0</v>
      </c>
      <c r="Y31">
        <f>BAWANA!AW31+BAWANA!AX31</f>
        <v>30.69</v>
      </c>
      <c r="Z31">
        <f>BAWANA!BD31+BAWANA!BE31</f>
        <v>30.69</v>
      </c>
      <c r="AA31">
        <f>BAWANA!X31+BAWANA!Y31</f>
        <v>30.69</v>
      </c>
      <c r="AB31">
        <f>BAWANA!AE31+BAWANA!AF31</f>
        <v>30.69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243.62</v>
      </c>
      <c r="E32">
        <f>BAWANA!AM32</f>
        <v>0</v>
      </c>
      <c r="F32">
        <f t="shared" si="4"/>
        <v>256</v>
      </c>
      <c r="G32">
        <f t="shared" si="5"/>
        <v>243.62</v>
      </c>
      <c r="H32" s="154"/>
      <c r="I32">
        <f>BRPL_EOD!AK32+BRPL_EOD!AL32</f>
        <v>95.54</v>
      </c>
      <c r="J32">
        <f>BYPL_EOD!AK32+BYPL_EOD!AL32</f>
        <v>47.88</v>
      </c>
      <c r="K32">
        <f>MES_EOD!AK32+MES_EOD!AL32</f>
        <v>5.59</v>
      </c>
      <c r="L32">
        <f>NDMC_EOD!AK32+NDMC_EOD!AL32</f>
        <v>27.87</v>
      </c>
      <c r="M32">
        <f>TPDDL_EOD!AK32+TPDDL_EOD!AL32</f>
        <v>66.75</v>
      </c>
      <c r="N32">
        <f t="shared" si="0"/>
        <v>243.63000000000002</v>
      </c>
      <c r="O32" s="154">
        <f t="shared" si="1"/>
        <v>-1.0000000000019327E-2</v>
      </c>
      <c r="P32">
        <v>95.536078479661782</v>
      </c>
      <c r="Q32">
        <v>47.878034724787589</v>
      </c>
      <c r="R32">
        <v>5.5897705537084921</v>
      </c>
      <c r="S32">
        <v>27.868856052210319</v>
      </c>
      <c r="T32">
        <v>66.747260189631817</v>
      </c>
      <c r="U32" s="156">
        <f t="shared" si="2"/>
        <v>243.61999999999998</v>
      </c>
      <c r="V32" s="154">
        <f t="shared" si="3"/>
        <v>0</v>
      </c>
      <c r="Y32">
        <f>BAWANA!AW32+BAWANA!AX32</f>
        <v>30.69</v>
      </c>
      <c r="Z32">
        <f>BAWANA!BD32+BAWANA!BE32</f>
        <v>30.69</v>
      </c>
      <c r="AA32">
        <f>BAWANA!X32+BAWANA!Y32</f>
        <v>30.69</v>
      </c>
      <c r="AB32">
        <f>BAWANA!AE32+BAWANA!AF32</f>
        <v>30.69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243.62</v>
      </c>
      <c r="E33">
        <f>BAWANA!AM33</f>
        <v>0</v>
      </c>
      <c r="F33">
        <f t="shared" si="4"/>
        <v>256</v>
      </c>
      <c r="G33">
        <f t="shared" si="5"/>
        <v>243.62</v>
      </c>
      <c r="H33" s="154"/>
      <c r="I33">
        <f>BRPL_EOD!AK33+BRPL_EOD!AL33</f>
        <v>95.54</v>
      </c>
      <c r="J33">
        <f>BYPL_EOD!AK33+BYPL_EOD!AL33</f>
        <v>47.88</v>
      </c>
      <c r="K33">
        <f>MES_EOD!AK33+MES_EOD!AL33</f>
        <v>5.59</v>
      </c>
      <c r="L33">
        <f>NDMC_EOD!AK33+NDMC_EOD!AL33</f>
        <v>27.87</v>
      </c>
      <c r="M33">
        <f>TPDDL_EOD!AK33+TPDDL_EOD!AL33</f>
        <v>66.75</v>
      </c>
      <c r="N33">
        <f t="shared" si="0"/>
        <v>243.63000000000002</v>
      </c>
      <c r="O33" s="154">
        <f t="shared" si="1"/>
        <v>-1.0000000000019327E-2</v>
      </c>
      <c r="P33">
        <v>95.536078479661782</v>
      </c>
      <c r="Q33">
        <v>47.878034724787589</v>
      </c>
      <c r="R33">
        <v>5.5897705537084921</v>
      </c>
      <c r="S33">
        <v>27.868856052210319</v>
      </c>
      <c r="T33">
        <v>66.747260189631817</v>
      </c>
      <c r="U33" s="156">
        <f t="shared" si="2"/>
        <v>243.61999999999998</v>
      </c>
      <c r="V33" s="154">
        <f t="shared" si="3"/>
        <v>0</v>
      </c>
      <c r="Y33">
        <f>BAWANA!AW33+BAWANA!AX33</f>
        <v>30.69</v>
      </c>
      <c r="Z33">
        <f>BAWANA!BD33+BAWANA!BE33</f>
        <v>30.69</v>
      </c>
      <c r="AA33">
        <f>BAWANA!X33+BAWANA!Y33</f>
        <v>30.69</v>
      </c>
      <c r="AB33">
        <f>BAWANA!AE33+BAWANA!AF33</f>
        <v>30.69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209.8</v>
      </c>
      <c r="E34">
        <f>BAWANA!AM34</f>
        <v>0</v>
      </c>
      <c r="F34">
        <f t="shared" si="4"/>
        <v>256</v>
      </c>
      <c r="G34">
        <f t="shared" si="5"/>
        <v>209.8</v>
      </c>
      <c r="H34" s="154"/>
      <c r="I34">
        <f>BRPL_EOD!AK34+BRPL_EOD!AL34</f>
        <v>75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209.8</v>
      </c>
      <c r="O34" s="154">
        <f t="shared" si="1"/>
        <v>0</v>
      </c>
      <c r="P34">
        <v>75</v>
      </c>
      <c r="Q34">
        <v>49.92</v>
      </c>
      <c r="R34">
        <v>5.82</v>
      </c>
      <c r="S34">
        <v>29.06</v>
      </c>
      <c r="T34">
        <v>50</v>
      </c>
      <c r="U34" s="156">
        <f t="shared" si="2"/>
        <v>209.8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206</v>
      </c>
      <c r="E35">
        <f>BAWANA!AM35</f>
        <v>0</v>
      </c>
      <c r="F35">
        <f t="shared" si="4"/>
        <v>256</v>
      </c>
      <c r="G35">
        <f t="shared" si="5"/>
        <v>206</v>
      </c>
      <c r="H35" s="154"/>
      <c r="I35">
        <f>BRPL_EOD!AK35+BRPL_EOD!AL35</f>
        <v>77.19</v>
      </c>
      <c r="J35">
        <f>BYPL_EOD!AK35+BYPL_EOD!AL35</f>
        <v>40</v>
      </c>
      <c r="K35">
        <f>MES_EOD!AK35+MES_EOD!AL35</f>
        <v>5.82</v>
      </c>
      <c r="L35">
        <f>NDMC_EOD!AK35+NDMC_EOD!AL35</f>
        <v>29.06</v>
      </c>
      <c r="M35">
        <f>TPDDL_EOD!AK35+TPDDL_EOD!AL35</f>
        <v>53.93</v>
      </c>
      <c r="N35">
        <f t="shared" si="0"/>
        <v>206</v>
      </c>
      <c r="O35" s="154">
        <f t="shared" si="1"/>
        <v>0</v>
      </c>
      <c r="P35">
        <v>77.19</v>
      </c>
      <c r="Q35">
        <v>40</v>
      </c>
      <c r="R35">
        <v>5.82</v>
      </c>
      <c r="S35">
        <v>29.06</v>
      </c>
      <c r="T35">
        <v>53.93</v>
      </c>
      <c r="U35" s="156">
        <f t="shared" si="2"/>
        <v>206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206</v>
      </c>
      <c r="E36">
        <f>BAWANA!AM36</f>
        <v>0</v>
      </c>
      <c r="F36">
        <f t="shared" si="4"/>
        <v>256</v>
      </c>
      <c r="G36">
        <f t="shared" si="5"/>
        <v>206</v>
      </c>
      <c r="H36" s="154"/>
      <c r="I36">
        <f>BRPL_EOD!AK36+BRPL_EOD!AL36</f>
        <v>77.19</v>
      </c>
      <c r="J36">
        <f>BYPL_EOD!AK36+BYPL_EOD!AL36</f>
        <v>40</v>
      </c>
      <c r="K36">
        <f>MES_EOD!AK36+MES_EOD!AL36</f>
        <v>5.82</v>
      </c>
      <c r="L36">
        <f>NDMC_EOD!AK36+NDMC_EOD!AL36</f>
        <v>29.06</v>
      </c>
      <c r="M36">
        <f>TPDDL_EOD!AK36+TPDDL_EOD!AL36</f>
        <v>53.93</v>
      </c>
      <c r="N36">
        <f t="shared" si="0"/>
        <v>206</v>
      </c>
      <c r="O36" s="154">
        <f t="shared" si="1"/>
        <v>0</v>
      </c>
      <c r="P36">
        <v>77.19</v>
      </c>
      <c r="Q36">
        <v>40</v>
      </c>
      <c r="R36">
        <v>5.82</v>
      </c>
      <c r="S36">
        <v>29.06</v>
      </c>
      <c r="T36">
        <v>53.93</v>
      </c>
      <c r="U36" s="156">
        <f t="shared" si="2"/>
        <v>206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</v>
      </c>
      <c r="E37">
        <f>BAWANA!AM37</f>
        <v>0</v>
      </c>
      <c r="F37">
        <f t="shared" si="4"/>
        <v>256</v>
      </c>
      <c r="G37">
        <f t="shared" si="5"/>
        <v>206</v>
      </c>
      <c r="H37" s="154"/>
      <c r="I37">
        <f>BRPL_EOD!AK37+BRPL_EOD!AL37</f>
        <v>77.19</v>
      </c>
      <c r="J37">
        <f>BYPL_EOD!AK37+BYPL_EOD!AL37</f>
        <v>40</v>
      </c>
      <c r="K37">
        <f>MES_EOD!AK37+MES_EOD!AL37</f>
        <v>5.82</v>
      </c>
      <c r="L37">
        <f>NDMC_EOD!AK37+NDMC_EOD!AL37</f>
        <v>29.06</v>
      </c>
      <c r="M37">
        <f>TPDDL_EOD!AK37+TPDDL_EOD!AL37</f>
        <v>53.93</v>
      </c>
      <c r="N37">
        <f t="shared" si="0"/>
        <v>206</v>
      </c>
      <c r="O37" s="154">
        <f t="shared" si="1"/>
        <v>0</v>
      </c>
      <c r="P37">
        <v>77.19</v>
      </c>
      <c r="Q37">
        <v>40</v>
      </c>
      <c r="R37">
        <v>5.82</v>
      </c>
      <c r="S37">
        <v>29.06</v>
      </c>
      <c r="T37">
        <v>53.93</v>
      </c>
      <c r="U37" s="156">
        <f t="shared" si="2"/>
        <v>206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</v>
      </c>
      <c r="E38">
        <f>BAWANA!AM38</f>
        <v>0</v>
      </c>
      <c r="F38">
        <f t="shared" si="4"/>
        <v>256</v>
      </c>
      <c r="G38">
        <f t="shared" si="5"/>
        <v>206</v>
      </c>
      <c r="H38" s="154"/>
      <c r="I38">
        <f>BRPL_EOD!AK38+BRPL_EOD!AL38</f>
        <v>77.19</v>
      </c>
      <c r="J38">
        <f>BYPL_EOD!AK38+BYPL_EOD!AL38</f>
        <v>40</v>
      </c>
      <c r="K38">
        <f>MES_EOD!AK38+MES_EOD!AL38</f>
        <v>5.82</v>
      </c>
      <c r="L38">
        <f>NDMC_EOD!AK38+NDMC_EOD!AL38</f>
        <v>29.06</v>
      </c>
      <c r="M38">
        <f>TPDDL_EOD!AK38+TPDDL_EOD!AL38</f>
        <v>53.93</v>
      </c>
      <c r="N38">
        <f t="shared" si="0"/>
        <v>206</v>
      </c>
      <c r="O38" s="154">
        <f t="shared" si="1"/>
        <v>0</v>
      </c>
      <c r="P38">
        <v>77.19</v>
      </c>
      <c r="Q38">
        <v>40</v>
      </c>
      <c r="R38">
        <v>5.82</v>
      </c>
      <c r="S38">
        <v>29.06</v>
      </c>
      <c r="T38">
        <v>53.93</v>
      </c>
      <c r="U38" s="156">
        <f t="shared" si="2"/>
        <v>206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206</v>
      </c>
      <c r="E39">
        <f>BAWANA!AM39</f>
        <v>0</v>
      </c>
      <c r="F39">
        <f t="shared" si="4"/>
        <v>256</v>
      </c>
      <c r="G39">
        <f t="shared" si="5"/>
        <v>206</v>
      </c>
      <c r="H39" s="154"/>
      <c r="I39">
        <f>BRPL_EOD!AK39+BRPL_EOD!AL39</f>
        <v>77.19</v>
      </c>
      <c r="J39">
        <f>BYPL_EOD!AK39+BYPL_EOD!AL39</f>
        <v>40</v>
      </c>
      <c r="K39">
        <f>MES_EOD!AK39+MES_EOD!AL39</f>
        <v>5.82</v>
      </c>
      <c r="L39">
        <f>NDMC_EOD!AK39+NDMC_EOD!AL39</f>
        <v>29.06</v>
      </c>
      <c r="M39">
        <f>TPDDL_EOD!AK39+TPDDL_EOD!AL39</f>
        <v>53.93</v>
      </c>
      <c r="N39">
        <f t="shared" si="0"/>
        <v>206</v>
      </c>
      <c r="O39" s="154">
        <f t="shared" si="1"/>
        <v>0</v>
      </c>
      <c r="P39">
        <v>77.19</v>
      </c>
      <c r="Q39">
        <v>40</v>
      </c>
      <c r="R39">
        <v>5.82</v>
      </c>
      <c r="S39">
        <v>29.06</v>
      </c>
      <c r="T39">
        <v>53.93</v>
      </c>
      <c r="U39" s="156">
        <f t="shared" si="2"/>
        <v>206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206</v>
      </c>
      <c r="E40">
        <f>BAWANA!AM40</f>
        <v>0</v>
      </c>
      <c r="F40">
        <f t="shared" si="4"/>
        <v>256</v>
      </c>
      <c r="G40">
        <f t="shared" si="5"/>
        <v>206</v>
      </c>
      <c r="H40" s="154"/>
      <c r="I40">
        <f>BRPL_EOD!AK40+BRPL_EOD!AL40</f>
        <v>77.19</v>
      </c>
      <c r="J40">
        <f>BYPL_EOD!AK40+BYPL_EOD!AL40</f>
        <v>40</v>
      </c>
      <c r="K40">
        <f>MES_EOD!AK40+MES_EOD!AL40</f>
        <v>5.82</v>
      </c>
      <c r="L40">
        <f>NDMC_EOD!AK40+NDMC_EOD!AL40</f>
        <v>29.06</v>
      </c>
      <c r="M40">
        <f>TPDDL_EOD!AK40+TPDDL_EOD!AL40</f>
        <v>53.93</v>
      </c>
      <c r="N40">
        <f t="shared" si="0"/>
        <v>206</v>
      </c>
      <c r="O40" s="154">
        <f t="shared" si="1"/>
        <v>0</v>
      </c>
      <c r="P40">
        <v>77.19</v>
      </c>
      <c r="Q40">
        <v>40</v>
      </c>
      <c r="R40">
        <v>5.82</v>
      </c>
      <c r="S40">
        <v>29.06</v>
      </c>
      <c r="T40">
        <v>53.93</v>
      </c>
      <c r="U40" s="156">
        <f t="shared" si="2"/>
        <v>206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212.12</v>
      </c>
      <c r="E41">
        <f>BAWANA!AM41</f>
        <v>0</v>
      </c>
      <c r="F41">
        <f t="shared" si="4"/>
        <v>256</v>
      </c>
      <c r="G41">
        <f t="shared" si="5"/>
        <v>212.12</v>
      </c>
      <c r="H41" s="154"/>
      <c r="I41">
        <f>BRPL_EOD!AK41+BRPL_EOD!AL41</f>
        <v>80.569999999999993</v>
      </c>
      <c r="J41">
        <f>BYPL_EOD!AK41+BYPL_EOD!AL41</f>
        <v>40.369999999999997</v>
      </c>
      <c r="K41">
        <f>MES_EOD!AK41+MES_EOD!AL41</f>
        <v>5.82</v>
      </c>
      <c r="L41">
        <f>NDMC_EOD!AK41+NDMC_EOD!AL41</f>
        <v>29.06</v>
      </c>
      <c r="M41">
        <f>TPDDL_EOD!AK41+TPDDL_EOD!AL41</f>
        <v>56.29</v>
      </c>
      <c r="N41">
        <f t="shared" si="0"/>
        <v>212.10999999999999</v>
      </c>
      <c r="O41" s="154">
        <f t="shared" si="1"/>
        <v>1.0000000000019327E-2</v>
      </c>
      <c r="P41">
        <v>80.573798500777897</v>
      </c>
      <c r="Q41">
        <v>40.371903257743625</v>
      </c>
      <c r="R41">
        <v>5.8202743859318282</v>
      </c>
      <c r="S41">
        <v>29.061370043845177</v>
      </c>
      <c r="T41">
        <v>56.292653811701477</v>
      </c>
      <c r="U41" s="156">
        <f t="shared" si="2"/>
        <v>212.12</v>
      </c>
      <c r="V41" s="154">
        <f t="shared" si="3"/>
        <v>0</v>
      </c>
      <c r="Y41">
        <f>BAWANA!AW41+BAWANA!AX41</f>
        <v>32</v>
      </c>
      <c r="Z41">
        <f>BAWANA!BD41+BAWANA!BE41</f>
        <v>25.88</v>
      </c>
      <c r="AA41">
        <f>BAWANA!X41+BAWANA!Y41</f>
        <v>32</v>
      </c>
      <c r="AB41">
        <f>BAWANA!AE41+BAWANA!AF41</f>
        <v>25.88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212.12</v>
      </c>
      <c r="E42">
        <f>BAWANA!AM42</f>
        <v>0</v>
      </c>
      <c r="F42">
        <f t="shared" si="4"/>
        <v>256</v>
      </c>
      <c r="G42">
        <f t="shared" si="5"/>
        <v>212.12</v>
      </c>
      <c r="H42" s="154"/>
      <c r="I42">
        <f>BRPL_EOD!AK42+BRPL_EOD!AL42</f>
        <v>80.569999999999993</v>
      </c>
      <c r="J42">
        <f>BYPL_EOD!AK42+BYPL_EOD!AL42</f>
        <v>40.369999999999997</v>
      </c>
      <c r="K42">
        <f>MES_EOD!AK42+MES_EOD!AL42</f>
        <v>5.82</v>
      </c>
      <c r="L42">
        <f>NDMC_EOD!AK42+NDMC_EOD!AL42</f>
        <v>29.06</v>
      </c>
      <c r="M42">
        <f>TPDDL_EOD!AK42+TPDDL_EOD!AL42</f>
        <v>56.29</v>
      </c>
      <c r="N42">
        <f t="shared" si="0"/>
        <v>212.10999999999999</v>
      </c>
      <c r="O42" s="154">
        <f t="shared" si="1"/>
        <v>1.0000000000019327E-2</v>
      </c>
      <c r="P42">
        <v>80.573798500777897</v>
      </c>
      <c r="Q42">
        <v>40.371903257743625</v>
      </c>
      <c r="R42">
        <v>5.8202743859318282</v>
      </c>
      <c r="S42">
        <v>29.061370043845177</v>
      </c>
      <c r="T42">
        <v>56.292653811701477</v>
      </c>
      <c r="U42" s="156">
        <f t="shared" si="2"/>
        <v>212.12</v>
      </c>
      <c r="V42" s="154">
        <f t="shared" si="3"/>
        <v>0</v>
      </c>
      <c r="Y42">
        <f>BAWANA!AW42+BAWANA!AX42</f>
        <v>32</v>
      </c>
      <c r="Z42">
        <f>BAWANA!BD42+BAWANA!BE42</f>
        <v>25.88</v>
      </c>
      <c r="AA42">
        <f>BAWANA!X42+BAWANA!Y42</f>
        <v>32</v>
      </c>
      <c r="AB42">
        <f>BAWANA!AE42+BAWANA!AF42</f>
        <v>25.88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212.12</v>
      </c>
      <c r="E43">
        <f>BAWANA!AM43</f>
        <v>0</v>
      </c>
      <c r="F43">
        <f t="shared" si="4"/>
        <v>256</v>
      </c>
      <c r="G43">
        <f t="shared" si="5"/>
        <v>212.12</v>
      </c>
      <c r="H43" s="154"/>
      <c r="I43">
        <f>BRPL_EOD!AK43+BRPL_EOD!AL43</f>
        <v>80.569999999999993</v>
      </c>
      <c r="J43">
        <f>BYPL_EOD!AK43+BYPL_EOD!AL43</f>
        <v>40.369999999999997</v>
      </c>
      <c r="K43">
        <f>MES_EOD!AK43+MES_EOD!AL43</f>
        <v>5.82</v>
      </c>
      <c r="L43">
        <f>NDMC_EOD!AK43+NDMC_EOD!AL43</f>
        <v>29.06</v>
      </c>
      <c r="M43">
        <f>TPDDL_EOD!AK43+TPDDL_EOD!AL43</f>
        <v>56.29</v>
      </c>
      <c r="N43">
        <f t="shared" si="0"/>
        <v>212.10999999999999</v>
      </c>
      <c r="O43" s="154">
        <f t="shared" si="1"/>
        <v>1.0000000000019327E-2</v>
      </c>
      <c r="P43">
        <v>80.573798500777897</v>
      </c>
      <c r="Q43">
        <v>40.371903257743625</v>
      </c>
      <c r="R43">
        <v>5.8202743859318282</v>
      </c>
      <c r="S43">
        <v>29.061370043845177</v>
      </c>
      <c r="T43">
        <v>56.292653811701477</v>
      </c>
      <c r="U43" s="156">
        <f t="shared" si="2"/>
        <v>212.12</v>
      </c>
      <c r="V43" s="154">
        <f t="shared" si="3"/>
        <v>0</v>
      </c>
      <c r="Y43">
        <f>BAWANA!AW43+BAWANA!AX43</f>
        <v>32</v>
      </c>
      <c r="Z43">
        <f>BAWANA!BD43+BAWANA!BE43</f>
        <v>25.88</v>
      </c>
      <c r="AA43">
        <f>BAWANA!X43+BAWANA!Y43</f>
        <v>32</v>
      </c>
      <c r="AB43">
        <f>BAWANA!AE43+BAWANA!AF43</f>
        <v>25.88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212.12</v>
      </c>
      <c r="E44">
        <f>BAWANA!AM44</f>
        <v>0</v>
      </c>
      <c r="F44">
        <f t="shared" si="4"/>
        <v>256</v>
      </c>
      <c r="G44">
        <f t="shared" si="5"/>
        <v>212.12</v>
      </c>
      <c r="H44" s="154"/>
      <c r="I44">
        <f>BRPL_EOD!AK44+BRPL_EOD!AL44</f>
        <v>80.569999999999993</v>
      </c>
      <c r="J44">
        <f>BYPL_EOD!AK44+BYPL_EOD!AL44</f>
        <v>40.369999999999997</v>
      </c>
      <c r="K44">
        <f>MES_EOD!AK44+MES_EOD!AL44</f>
        <v>5.82</v>
      </c>
      <c r="L44">
        <f>NDMC_EOD!AK44+NDMC_EOD!AL44</f>
        <v>29.06</v>
      </c>
      <c r="M44">
        <f>TPDDL_EOD!AK44+TPDDL_EOD!AL44</f>
        <v>56.29</v>
      </c>
      <c r="N44">
        <f t="shared" si="0"/>
        <v>212.10999999999999</v>
      </c>
      <c r="O44" s="154">
        <f t="shared" si="1"/>
        <v>1.0000000000019327E-2</v>
      </c>
      <c r="P44">
        <v>80.573798500777897</v>
      </c>
      <c r="Q44">
        <v>40.371903257743625</v>
      </c>
      <c r="R44">
        <v>5.8202743859318282</v>
      </c>
      <c r="S44">
        <v>29.061370043845177</v>
      </c>
      <c r="T44">
        <v>56.292653811701477</v>
      </c>
      <c r="U44" s="156">
        <f t="shared" si="2"/>
        <v>212.12</v>
      </c>
      <c r="V44" s="154">
        <f t="shared" si="3"/>
        <v>0</v>
      </c>
      <c r="Y44">
        <f>BAWANA!AW44+BAWANA!AX44</f>
        <v>32</v>
      </c>
      <c r="Z44">
        <f>BAWANA!BD44+BAWANA!BE44</f>
        <v>25.88</v>
      </c>
      <c r="AA44">
        <f>BAWANA!X44+BAWANA!Y44</f>
        <v>32</v>
      </c>
      <c r="AB44">
        <f>BAWANA!AE44+BAWANA!AF44</f>
        <v>25.88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212.12</v>
      </c>
      <c r="E45">
        <f>BAWANA!AM45</f>
        <v>0</v>
      </c>
      <c r="F45">
        <f t="shared" si="4"/>
        <v>256</v>
      </c>
      <c r="G45">
        <f t="shared" si="5"/>
        <v>212.12</v>
      </c>
      <c r="H45" s="154"/>
      <c r="I45">
        <f>BRPL_EOD!AK45+BRPL_EOD!AL45</f>
        <v>80.569999999999993</v>
      </c>
      <c r="J45">
        <f>BYPL_EOD!AK45+BYPL_EOD!AL45</f>
        <v>40.369999999999997</v>
      </c>
      <c r="K45">
        <f>MES_EOD!AK45+MES_EOD!AL45</f>
        <v>5.82</v>
      </c>
      <c r="L45">
        <f>NDMC_EOD!AK45+NDMC_EOD!AL45</f>
        <v>29.06</v>
      </c>
      <c r="M45">
        <f>TPDDL_EOD!AK45+TPDDL_EOD!AL45</f>
        <v>56.29</v>
      </c>
      <c r="N45">
        <f t="shared" si="0"/>
        <v>212.10999999999999</v>
      </c>
      <c r="O45" s="154">
        <f t="shared" si="1"/>
        <v>1.0000000000019327E-2</v>
      </c>
      <c r="P45">
        <v>80.573798500777897</v>
      </c>
      <c r="Q45">
        <v>40.371903257743625</v>
      </c>
      <c r="R45">
        <v>5.8202743859318282</v>
      </c>
      <c r="S45">
        <v>29.061370043845177</v>
      </c>
      <c r="T45">
        <v>56.292653811701477</v>
      </c>
      <c r="U45" s="156">
        <f t="shared" si="2"/>
        <v>212.12</v>
      </c>
      <c r="V45" s="154">
        <f t="shared" si="3"/>
        <v>0</v>
      </c>
      <c r="Y45">
        <f>BAWANA!AW45+BAWANA!AX45</f>
        <v>32</v>
      </c>
      <c r="Z45">
        <f>BAWANA!BD45+BAWANA!BE45</f>
        <v>25.88</v>
      </c>
      <c r="AA45">
        <f>BAWANA!X45+BAWANA!Y45</f>
        <v>32</v>
      </c>
      <c r="AB45">
        <f>BAWANA!AE45+BAWANA!AF45</f>
        <v>25.88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212.12</v>
      </c>
      <c r="E46">
        <f>BAWANA!AM46</f>
        <v>0</v>
      </c>
      <c r="F46">
        <f t="shared" si="4"/>
        <v>256</v>
      </c>
      <c r="G46">
        <f t="shared" si="5"/>
        <v>212.12</v>
      </c>
      <c r="H46" s="154"/>
      <c r="I46">
        <f>BRPL_EOD!AK46+BRPL_EOD!AL46</f>
        <v>80.569999999999993</v>
      </c>
      <c r="J46">
        <f>BYPL_EOD!AK46+BYPL_EOD!AL46</f>
        <v>40.369999999999997</v>
      </c>
      <c r="K46">
        <f>MES_EOD!AK46+MES_EOD!AL46</f>
        <v>5.82</v>
      </c>
      <c r="L46">
        <f>NDMC_EOD!AK46+NDMC_EOD!AL46</f>
        <v>29.06</v>
      </c>
      <c r="M46">
        <f>TPDDL_EOD!AK46+TPDDL_EOD!AL46</f>
        <v>56.29</v>
      </c>
      <c r="N46">
        <f t="shared" si="0"/>
        <v>212.10999999999999</v>
      </c>
      <c r="O46" s="154">
        <f t="shared" si="1"/>
        <v>1.0000000000019327E-2</v>
      </c>
      <c r="P46">
        <v>80.573798500777897</v>
      </c>
      <c r="Q46">
        <v>40.371903257743625</v>
      </c>
      <c r="R46">
        <v>5.8202743859318282</v>
      </c>
      <c r="S46">
        <v>29.061370043845177</v>
      </c>
      <c r="T46">
        <v>56.292653811701477</v>
      </c>
      <c r="U46" s="156">
        <f t="shared" si="2"/>
        <v>212.12</v>
      </c>
      <c r="V46" s="154">
        <f t="shared" si="3"/>
        <v>0</v>
      </c>
      <c r="Y46">
        <f>BAWANA!AW46+BAWANA!AX46</f>
        <v>32</v>
      </c>
      <c r="Z46">
        <f>BAWANA!BD46+BAWANA!BE46</f>
        <v>25.88</v>
      </c>
      <c r="AA46">
        <f>BAWANA!X46+BAWANA!Y46</f>
        <v>32</v>
      </c>
      <c r="AB46">
        <f>BAWANA!AE46+BAWANA!AF46</f>
        <v>25.88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212.12</v>
      </c>
      <c r="E47">
        <f>BAWANA!AM47</f>
        <v>0</v>
      </c>
      <c r="F47">
        <f t="shared" si="4"/>
        <v>256</v>
      </c>
      <c r="G47">
        <f t="shared" si="5"/>
        <v>212.12</v>
      </c>
      <c r="H47" s="154"/>
      <c r="I47">
        <f>BRPL_EOD!AK47+BRPL_EOD!AL47</f>
        <v>80.569999999999993</v>
      </c>
      <c r="J47">
        <f>BYPL_EOD!AK47+BYPL_EOD!AL47</f>
        <v>40.369999999999997</v>
      </c>
      <c r="K47">
        <f>MES_EOD!AK47+MES_EOD!AL47</f>
        <v>5.82</v>
      </c>
      <c r="L47">
        <f>NDMC_EOD!AK47+NDMC_EOD!AL47</f>
        <v>29.06</v>
      </c>
      <c r="M47">
        <f>TPDDL_EOD!AK47+TPDDL_EOD!AL47</f>
        <v>56.29</v>
      </c>
      <c r="N47">
        <f t="shared" si="0"/>
        <v>212.10999999999999</v>
      </c>
      <c r="O47" s="154">
        <f t="shared" si="1"/>
        <v>1.0000000000019327E-2</v>
      </c>
      <c r="P47">
        <v>80.573798500777897</v>
      </c>
      <c r="Q47">
        <v>40.371903257743625</v>
      </c>
      <c r="R47">
        <v>5.8202743859318282</v>
      </c>
      <c r="S47">
        <v>29.061370043845177</v>
      </c>
      <c r="T47">
        <v>56.292653811701477</v>
      </c>
      <c r="U47" s="156">
        <f t="shared" si="2"/>
        <v>212.12</v>
      </c>
      <c r="V47" s="154">
        <f t="shared" si="3"/>
        <v>0</v>
      </c>
      <c r="Y47">
        <f>BAWANA!AW47+BAWANA!AX47</f>
        <v>32</v>
      </c>
      <c r="Z47">
        <f>BAWANA!BD47+BAWANA!BE47</f>
        <v>25.88</v>
      </c>
      <c r="AA47">
        <f>BAWANA!X47+BAWANA!Y47</f>
        <v>32</v>
      </c>
      <c r="AB47">
        <f>BAWANA!AE47+BAWANA!AF47</f>
        <v>25.88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212.12</v>
      </c>
      <c r="E48">
        <f>BAWANA!AM48</f>
        <v>0</v>
      </c>
      <c r="F48">
        <f t="shared" si="4"/>
        <v>256</v>
      </c>
      <c r="G48">
        <f t="shared" si="5"/>
        <v>212.12</v>
      </c>
      <c r="H48" s="154"/>
      <c r="I48">
        <f>BRPL_EOD!AK48+BRPL_EOD!AL48</f>
        <v>80.569999999999993</v>
      </c>
      <c r="J48">
        <f>BYPL_EOD!AK48+BYPL_EOD!AL48</f>
        <v>40.369999999999997</v>
      </c>
      <c r="K48">
        <f>MES_EOD!AK48+MES_EOD!AL48</f>
        <v>5.82</v>
      </c>
      <c r="L48">
        <f>NDMC_EOD!AK48+NDMC_EOD!AL48</f>
        <v>29.06</v>
      </c>
      <c r="M48">
        <f>TPDDL_EOD!AK48+TPDDL_EOD!AL48</f>
        <v>56.29</v>
      </c>
      <c r="N48">
        <f t="shared" si="0"/>
        <v>212.10999999999999</v>
      </c>
      <c r="O48" s="154">
        <f t="shared" si="1"/>
        <v>1.0000000000019327E-2</v>
      </c>
      <c r="P48">
        <v>80.573798500777897</v>
      </c>
      <c r="Q48">
        <v>40.371903257743625</v>
      </c>
      <c r="R48">
        <v>5.8202743859318282</v>
      </c>
      <c r="S48">
        <v>29.061370043845177</v>
      </c>
      <c r="T48">
        <v>56.292653811701477</v>
      </c>
      <c r="U48" s="156">
        <f t="shared" si="2"/>
        <v>212.12</v>
      </c>
      <c r="V48" s="154">
        <f t="shared" si="3"/>
        <v>0</v>
      </c>
      <c r="Y48">
        <f>BAWANA!AW48+BAWANA!AX48</f>
        <v>32</v>
      </c>
      <c r="Z48">
        <f>BAWANA!BD48+BAWANA!BE48</f>
        <v>25.88</v>
      </c>
      <c r="AA48">
        <f>BAWANA!X48+BAWANA!Y48</f>
        <v>32</v>
      </c>
      <c r="AB48">
        <f>BAWANA!AE48+BAWANA!AF48</f>
        <v>25.88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212.12</v>
      </c>
      <c r="E49">
        <f>BAWANA!AM49</f>
        <v>0</v>
      </c>
      <c r="F49">
        <f t="shared" si="4"/>
        <v>256</v>
      </c>
      <c r="G49">
        <f t="shared" si="5"/>
        <v>212.12</v>
      </c>
      <c r="H49" s="154"/>
      <c r="I49">
        <f>BRPL_EOD!AK49+BRPL_EOD!AL49</f>
        <v>80.569999999999993</v>
      </c>
      <c r="J49">
        <f>BYPL_EOD!AK49+BYPL_EOD!AL49</f>
        <v>40.369999999999997</v>
      </c>
      <c r="K49">
        <f>MES_EOD!AK49+MES_EOD!AL49</f>
        <v>5.82</v>
      </c>
      <c r="L49">
        <f>NDMC_EOD!AK49+NDMC_EOD!AL49</f>
        <v>29.06</v>
      </c>
      <c r="M49">
        <f>TPDDL_EOD!AK49+TPDDL_EOD!AL49</f>
        <v>56.29</v>
      </c>
      <c r="N49">
        <f t="shared" si="0"/>
        <v>212.10999999999999</v>
      </c>
      <c r="O49" s="154">
        <f t="shared" si="1"/>
        <v>1.0000000000019327E-2</v>
      </c>
      <c r="P49">
        <v>80.573798500777897</v>
      </c>
      <c r="Q49">
        <v>40.371903257743625</v>
      </c>
      <c r="R49">
        <v>5.8202743859318282</v>
      </c>
      <c r="S49">
        <v>29.061370043845177</v>
      </c>
      <c r="T49">
        <v>56.292653811701477</v>
      </c>
      <c r="U49" s="156">
        <f t="shared" si="2"/>
        <v>212.12</v>
      </c>
      <c r="V49" s="154">
        <f t="shared" si="3"/>
        <v>0</v>
      </c>
      <c r="Y49">
        <f>BAWANA!AW49+BAWANA!AX49</f>
        <v>32</v>
      </c>
      <c r="Z49">
        <f>BAWANA!BD49+BAWANA!BE49</f>
        <v>25.88</v>
      </c>
      <c r="AA49">
        <f>BAWANA!X49+BAWANA!Y49</f>
        <v>32</v>
      </c>
      <c r="AB49">
        <f>BAWANA!AE49+BAWANA!AF49</f>
        <v>25.88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212.12</v>
      </c>
      <c r="E50">
        <f>BAWANA!AM50</f>
        <v>0</v>
      </c>
      <c r="F50">
        <f t="shared" si="4"/>
        <v>256</v>
      </c>
      <c r="G50">
        <f t="shared" si="5"/>
        <v>212.12</v>
      </c>
      <c r="H50" s="154"/>
      <c r="I50">
        <f>BRPL_EOD!AK50+BRPL_EOD!AL50</f>
        <v>80.569999999999993</v>
      </c>
      <c r="J50">
        <f>BYPL_EOD!AK50+BYPL_EOD!AL50</f>
        <v>40.369999999999997</v>
      </c>
      <c r="K50">
        <f>MES_EOD!AK50+MES_EOD!AL50</f>
        <v>5.82</v>
      </c>
      <c r="L50">
        <f>NDMC_EOD!AK50+NDMC_EOD!AL50</f>
        <v>29.06</v>
      </c>
      <c r="M50">
        <f>TPDDL_EOD!AK50+TPDDL_EOD!AL50</f>
        <v>56.29</v>
      </c>
      <c r="N50">
        <f t="shared" si="0"/>
        <v>212.10999999999999</v>
      </c>
      <c r="O50" s="154">
        <f t="shared" si="1"/>
        <v>1.0000000000019327E-2</v>
      </c>
      <c r="P50">
        <v>80.573798500777897</v>
      </c>
      <c r="Q50">
        <v>40.371903257743625</v>
      </c>
      <c r="R50">
        <v>5.8202743859318282</v>
      </c>
      <c r="S50">
        <v>29.061370043845177</v>
      </c>
      <c r="T50">
        <v>56.292653811701477</v>
      </c>
      <c r="U50" s="156">
        <f t="shared" si="2"/>
        <v>212.12</v>
      </c>
      <c r="V50" s="154">
        <f t="shared" si="3"/>
        <v>0</v>
      </c>
      <c r="Y50">
        <f>BAWANA!AW50+BAWANA!AX50</f>
        <v>32</v>
      </c>
      <c r="Z50">
        <f>BAWANA!BD50+BAWANA!BE50</f>
        <v>25.88</v>
      </c>
      <c r="AA50">
        <f>BAWANA!X50+BAWANA!Y50</f>
        <v>32</v>
      </c>
      <c r="AB50">
        <f>BAWANA!AE50+BAWANA!AF50</f>
        <v>25.88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212.12</v>
      </c>
      <c r="E51">
        <f>BAWANA!AM51</f>
        <v>0</v>
      </c>
      <c r="F51">
        <f t="shared" si="4"/>
        <v>256</v>
      </c>
      <c r="G51">
        <f t="shared" si="5"/>
        <v>212.12</v>
      </c>
      <c r="H51" s="154"/>
      <c r="I51">
        <f>BRPL_EOD!AK51+BRPL_EOD!AL51</f>
        <v>80.569999999999993</v>
      </c>
      <c r="J51">
        <f>BYPL_EOD!AK51+BYPL_EOD!AL51</f>
        <v>40.369999999999997</v>
      </c>
      <c r="K51">
        <f>MES_EOD!AK51+MES_EOD!AL51</f>
        <v>5.82</v>
      </c>
      <c r="L51">
        <f>NDMC_EOD!AK51+NDMC_EOD!AL51</f>
        <v>29.06</v>
      </c>
      <c r="M51">
        <f>TPDDL_EOD!AK51+TPDDL_EOD!AL51</f>
        <v>56.29</v>
      </c>
      <c r="N51">
        <f t="shared" si="0"/>
        <v>212.10999999999999</v>
      </c>
      <c r="O51" s="154">
        <f t="shared" si="1"/>
        <v>1.0000000000019327E-2</v>
      </c>
      <c r="P51">
        <v>80.573798500777897</v>
      </c>
      <c r="Q51">
        <v>40.371903257743625</v>
      </c>
      <c r="R51">
        <v>5.8202743859318282</v>
      </c>
      <c r="S51">
        <v>29.061370043845177</v>
      </c>
      <c r="T51">
        <v>56.292653811701477</v>
      </c>
      <c r="U51" s="156">
        <f t="shared" si="2"/>
        <v>212.12</v>
      </c>
      <c r="V51" s="154">
        <f t="shared" si="3"/>
        <v>0</v>
      </c>
      <c r="Y51">
        <f>BAWANA!AW51+BAWANA!AX51</f>
        <v>32</v>
      </c>
      <c r="Z51">
        <f>BAWANA!BD51+BAWANA!BE51</f>
        <v>25.88</v>
      </c>
      <c r="AA51">
        <f>BAWANA!X51+BAWANA!Y51</f>
        <v>32</v>
      </c>
      <c r="AB51">
        <f>BAWANA!AE51+BAWANA!AF51</f>
        <v>25.88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212.12</v>
      </c>
      <c r="E52">
        <f>BAWANA!AM52</f>
        <v>0</v>
      </c>
      <c r="F52">
        <f t="shared" si="4"/>
        <v>256</v>
      </c>
      <c r="G52">
        <f t="shared" si="5"/>
        <v>212.12</v>
      </c>
      <c r="H52" s="154"/>
      <c r="I52">
        <f>BRPL_EOD!AK52+BRPL_EOD!AL52</f>
        <v>80.569999999999993</v>
      </c>
      <c r="J52">
        <f>BYPL_EOD!AK52+BYPL_EOD!AL52</f>
        <v>40.369999999999997</v>
      </c>
      <c r="K52">
        <f>MES_EOD!AK52+MES_EOD!AL52</f>
        <v>5.82</v>
      </c>
      <c r="L52">
        <f>NDMC_EOD!AK52+NDMC_EOD!AL52</f>
        <v>29.06</v>
      </c>
      <c r="M52">
        <f>TPDDL_EOD!AK52+TPDDL_EOD!AL52</f>
        <v>56.29</v>
      </c>
      <c r="N52">
        <f t="shared" si="0"/>
        <v>212.10999999999999</v>
      </c>
      <c r="O52" s="154">
        <f t="shared" si="1"/>
        <v>1.0000000000019327E-2</v>
      </c>
      <c r="P52">
        <v>80.573798500777897</v>
      </c>
      <c r="Q52">
        <v>40.371903257743625</v>
      </c>
      <c r="R52">
        <v>5.8202743859318282</v>
      </c>
      <c r="S52">
        <v>29.061370043845177</v>
      </c>
      <c r="T52">
        <v>56.292653811701477</v>
      </c>
      <c r="U52" s="156">
        <f t="shared" si="2"/>
        <v>212.12</v>
      </c>
      <c r="V52" s="154">
        <f t="shared" si="3"/>
        <v>0</v>
      </c>
      <c r="Y52">
        <f>BAWANA!AW52+BAWANA!AX52</f>
        <v>32</v>
      </c>
      <c r="Z52">
        <f>BAWANA!BD52+BAWANA!BE52</f>
        <v>25.88</v>
      </c>
      <c r="AA52">
        <f>BAWANA!X52+BAWANA!Y52</f>
        <v>32</v>
      </c>
      <c r="AB52">
        <f>BAWANA!AE52+BAWANA!AF52</f>
        <v>25.88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212.12</v>
      </c>
      <c r="E53">
        <f>BAWANA!AM53</f>
        <v>0</v>
      </c>
      <c r="F53">
        <f t="shared" si="4"/>
        <v>256</v>
      </c>
      <c r="G53">
        <f t="shared" si="5"/>
        <v>212.12</v>
      </c>
      <c r="H53" s="154"/>
      <c r="I53">
        <f>BRPL_EOD!AK53+BRPL_EOD!AL53</f>
        <v>80.569999999999993</v>
      </c>
      <c r="J53">
        <f>BYPL_EOD!AK53+BYPL_EOD!AL53</f>
        <v>40.369999999999997</v>
      </c>
      <c r="K53">
        <f>MES_EOD!AK53+MES_EOD!AL53</f>
        <v>5.82</v>
      </c>
      <c r="L53">
        <f>NDMC_EOD!AK53+NDMC_EOD!AL53</f>
        <v>29.06</v>
      </c>
      <c r="M53">
        <f>TPDDL_EOD!AK53+TPDDL_EOD!AL53</f>
        <v>56.29</v>
      </c>
      <c r="N53">
        <f t="shared" si="0"/>
        <v>212.10999999999999</v>
      </c>
      <c r="O53" s="154">
        <f t="shared" si="1"/>
        <v>1.0000000000019327E-2</v>
      </c>
      <c r="P53">
        <v>80.573798500777897</v>
      </c>
      <c r="Q53">
        <v>40.371903257743625</v>
      </c>
      <c r="R53">
        <v>5.8202743859318282</v>
      </c>
      <c r="S53">
        <v>29.061370043845177</v>
      </c>
      <c r="T53">
        <v>56.292653811701477</v>
      </c>
      <c r="U53" s="156">
        <f t="shared" si="2"/>
        <v>212.12</v>
      </c>
      <c r="V53" s="154">
        <f t="shared" si="3"/>
        <v>0</v>
      </c>
      <c r="Y53">
        <f>BAWANA!AW53+BAWANA!AX53</f>
        <v>32</v>
      </c>
      <c r="Z53">
        <f>BAWANA!BD53+BAWANA!BE53</f>
        <v>25.88</v>
      </c>
      <c r="AA53">
        <f>BAWANA!X53+BAWANA!Y53</f>
        <v>32</v>
      </c>
      <c r="AB53">
        <f>BAWANA!AE53+BAWANA!AF53</f>
        <v>25.88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212.12</v>
      </c>
      <c r="E54">
        <f>BAWANA!AM54</f>
        <v>0</v>
      </c>
      <c r="F54">
        <f t="shared" si="4"/>
        <v>256</v>
      </c>
      <c r="G54">
        <f t="shared" si="5"/>
        <v>212.12</v>
      </c>
      <c r="H54" s="154"/>
      <c r="I54">
        <f>BRPL_EOD!AK54+BRPL_EOD!AL54</f>
        <v>80.569999999999993</v>
      </c>
      <c r="J54">
        <f>BYPL_EOD!AK54+BYPL_EOD!AL54</f>
        <v>40.369999999999997</v>
      </c>
      <c r="K54">
        <f>MES_EOD!AK54+MES_EOD!AL54</f>
        <v>5.82</v>
      </c>
      <c r="L54">
        <f>NDMC_EOD!AK54+NDMC_EOD!AL54</f>
        <v>29.06</v>
      </c>
      <c r="M54">
        <f>TPDDL_EOD!AK54+TPDDL_EOD!AL54</f>
        <v>56.29</v>
      </c>
      <c r="N54">
        <f t="shared" si="0"/>
        <v>212.10999999999999</v>
      </c>
      <c r="O54" s="154">
        <f t="shared" si="1"/>
        <v>1.0000000000019327E-2</v>
      </c>
      <c r="P54">
        <v>80.573798500777897</v>
      </c>
      <c r="Q54">
        <v>40.371903257743625</v>
      </c>
      <c r="R54">
        <v>5.8202743859318282</v>
      </c>
      <c r="S54">
        <v>29.061370043845177</v>
      </c>
      <c r="T54">
        <v>56.292653811701477</v>
      </c>
      <c r="U54" s="156">
        <f t="shared" si="2"/>
        <v>212.12</v>
      </c>
      <c r="V54" s="154">
        <f t="shared" si="3"/>
        <v>0</v>
      </c>
      <c r="Y54">
        <f>BAWANA!AW54+BAWANA!AX54</f>
        <v>32</v>
      </c>
      <c r="Z54">
        <f>BAWANA!BD54+BAWANA!BE54</f>
        <v>25.88</v>
      </c>
      <c r="AA54">
        <f>BAWANA!X54+BAWANA!Y54</f>
        <v>32</v>
      </c>
      <c r="AB54">
        <f>BAWANA!AE54+BAWANA!AF54</f>
        <v>25.88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224.5</v>
      </c>
      <c r="E55">
        <f>BAWANA!AM55</f>
        <v>0</v>
      </c>
      <c r="F55">
        <f t="shared" si="4"/>
        <v>256</v>
      </c>
      <c r="G55">
        <f t="shared" si="5"/>
        <v>224.5</v>
      </c>
      <c r="H55" s="154"/>
      <c r="I55">
        <f>BRPL_EOD!AK55+BRPL_EOD!AL55</f>
        <v>99.62</v>
      </c>
      <c r="J55">
        <f>BYPL_EOD!AK55+BYPL_EOD!AL55</f>
        <v>40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224.5</v>
      </c>
      <c r="O55" s="154">
        <f t="shared" si="1"/>
        <v>0</v>
      </c>
      <c r="P55">
        <v>99.62</v>
      </c>
      <c r="Q55">
        <v>40</v>
      </c>
      <c r="R55">
        <v>5.82</v>
      </c>
      <c r="S55">
        <v>29.06</v>
      </c>
      <c r="T55">
        <v>50</v>
      </c>
      <c r="U55" s="156">
        <f t="shared" si="2"/>
        <v>224.5</v>
      </c>
      <c r="V55" s="154">
        <f t="shared" si="3"/>
        <v>0</v>
      </c>
      <c r="Y55">
        <f>BAWANA!AW55+BAWANA!AX55</f>
        <v>32</v>
      </c>
      <c r="Z55">
        <f>BAWANA!BD55+BAWANA!BE55</f>
        <v>13.5</v>
      </c>
      <c r="AA55">
        <f>BAWANA!X55+BAWANA!Y55</f>
        <v>32</v>
      </c>
      <c r="AB55">
        <f>BAWANA!AE55+BAWANA!AF55</f>
        <v>13.5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224.5</v>
      </c>
      <c r="E56">
        <f>BAWANA!AM56</f>
        <v>0</v>
      </c>
      <c r="F56">
        <f t="shared" si="4"/>
        <v>256</v>
      </c>
      <c r="G56">
        <f t="shared" si="5"/>
        <v>224.5</v>
      </c>
      <c r="H56" s="154"/>
      <c r="I56">
        <f>BRPL_EOD!AK56+BRPL_EOD!AL56</f>
        <v>99.62</v>
      </c>
      <c r="J56">
        <f>BYPL_EOD!AK56+BYPL_EOD!AL56</f>
        <v>40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224.5</v>
      </c>
      <c r="O56" s="154">
        <f t="shared" si="1"/>
        <v>0</v>
      </c>
      <c r="P56">
        <v>99.62</v>
      </c>
      <c r="Q56">
        <v>40</v>
      </c>
      <c r="R56">
        <v>5.82</v>
      </c>
      <c r="S56">
        <v>29.06</v>
      </c>
      <c r="T56">
        <v>50</v>
      </c>
      <c r="U56" s="156">
        <f t="shared" si="2"/>
        <v>224.5</v>
      </c>
      <c r="V56" s="154">
        <f t="shared" si="3"/>
        <v>0</v>
      </c>
      <c r="Y56">
        <f>BAWANA!AW56+BAWANA!AX56</f>
        <v>32</v>
      </c>
      <c r="Z56">
        <f>BAWANA!BD56+BAWANA!BE56</f>
        <v>13.5</v>
      </c>
      <c r="AA56">
        <f>BAWANA!X56+BAWANA!Y56</f>
        <v>32</v>
      </c>
      <c r="AB56">
        <f>BAWANA!AE56+BAWANA!AF56</f>
        <v>13.5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224.5</v>
      </c>
      <c r="E57">
        <f>BAWANA!AM57</f>
        <v>0</v>
      </c>
      <c r="F57">
        <f t="shared" si="4"/>
        <v>256</v>
      </c>
      <c r="G57">
        <f t="shared" si="5"/>
        <v>224.5</v>
      </c>
      <c r="H57" s="154"/>
      <c r="I57">
        <f>BRPL_EOD!AK57+BRPL_EOD!AL57</f>
        <v>99.62</v>
      </c>
      <c r="J57">
        <f>BYPL_EOD!AK57+BYPL_EOD!AL57</f>
        <v>40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224.5</v>
      </c>
      <c r="O57" s="154">
        <f t="shared" si="1"/>
        <v>0</v>
      </c>
      <c r="P57">
        <v>99.62</v>
      </c>
      <c r="Q57">
        <v>40</v>
      </c>
      <c r="R57">
        <v>5.82</v>
      </c>
      <c r="S57">
        <v>29.06</v>
      </c>
      <c r="T57">
        <v>50</v>
      </c>
      <c r="U57" s="156">
        <f t="shared" si="2"/>
        <v>224.5</v>
      </c>
      <c r="V57" s="154">
        <f t="shared" si="3"/>
        <v>0</v>
      </c>
      <c r="Y57">
        <f>BAWANA!AW57+BAWANA!AX57</f>
        <v>32</v>
      </c>
      <c r="Z57">
        <f>BAWANA!BD57+BAWANA!BE57</f>
        <v>13.5</v>
      </c>
      <c r="AA57">
        <f>BAWANA!X57+BAWANA!Y57</f>
        <v>32</v>
      </c>
      <c r="AB57">
        <f>BAWANA!AE57+BAWANA!AF57</f>
        <v>13.5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234.42</v>
      </c>
      <c r="E58">
        <f>BAWANA!AM58</f>
        <v>0</v>
      </c>
      <c r="F58">
        <f t="shared" si="4"/>
        <v>256</v>
      </c>
      <c r="G58">
        <f t="shared" si="5"/>
        <v>234.42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234.42000000000002</v>
      </c>
      <c r="O58" s="154">
        <f t="shared" si="1"/>
        <v>0</v>
      </c>
      <c r="P58">
        <v>99.61999999999999</v>
      </c>
      <c r="Q58">
        <v>49.919999999999995</v>
      </c>
      <c r="R58">
        <v>5.8199999999999994</v>
      </c>
      <c r="S58">
        <v>29.059999999999995</v>
      </c>
      <c r="T58">
        <v>49.999999999999993</v>
      </c>
      <c r="U58" s="156">
        <f t="shared" si="2"/>
        <v>234.42</v>
      </c>
      <c r="V58" s="154">
        <f t="shared" si="3"/>
        <v>0</v>
      </c>
      <c r="Y58">
        <f>BAWANA!AW58+BAWANA!AX58</f>
        <v>32</v>
      </c>
      <c r="Z58">
        <f>BAWANA!BD58+BAWANA!BE58</f>
        <v>3.58</v>
      </c>
      <c r="AA58">
        <f>BAWANA!X58+BAWANA!Y58</f>
        <v>32</v>
      </c>
      <c r="AB58">
        <f>BAWANA!AE58+BAWANA!AF58</f>
        <v>3.58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234.42</v>
      </c>
      <c r="E59">
        <f>BAWANA!AM59</f>
        <v>0</v>
      </c>
      <c r="F59">
        <f t="shared" si="4"/>
        <v>256</v>
      </c>
      <c r="G59">
        <f t="shared" si="5"/>
        <v>234.42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234.42000000000002</v>
      </c>
      <c r="O59" s="154">
        <f t="shared" si="1"/>
        <v>0</v>
      </c>
      <c r="P59">
        <v>99.61999999999999</v>
      </c>
      <c r="Q59">
        <v>49.919999999999995</v>
      </c>
      <c r="R59">
        <v>5.8199999999999994</v>
      </c>
      <c r="S59">
        <v>29.059999999999995</v>
      </c>
      <c r="T59">
        <v>49.999999999999993</v>
      </c>
      <c r="U59" s="156">
        <f t="shared" si="2"/>
        <v>234.42</v>
      </c>
      <c r="V59" s="154">
        <f t="shared" si="3"/>
        <v>0</v>
      </c>
      <c r="Y59">
        <f>BAWANA!AW59+BAWANA!AX59</f>
        <v>32</v>
      </c>
      <c r="Z59">
        <f>BAWANA!BD59+BAWANA!BE59</f>
        <v>3.58</v>
      </c>
      <c r="AA59">
        <f>BAWANA!X59+BAWANA!Y59</f>
        <v>32</v>
      </c>
      <c r="AB59">
        <f>BAWANA!AE59+BAWANA!AF59</f>
        <v>3.58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234.42</v>
      </c>
      <c r="E60">
        <f>BAWANA!AM60</f>
        <v>0</v>
      </c>
      <c r="F60">
        <f t="shared" si="4"/>
        <v>256</v>
      </c>
      <c r="G60">
        <f t="shared" si="5"/>
        <v>234.42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234.42000000000002</v>
      </c>
      <c r="O60" s="154">
        <f t="shared" si="1"/>
        <v>0</v>
      </c>
      <c r="P60">
        <v>99.61999999999999</v>
      </c>
      <c r="Q60">
        <v>49.919999999999995</v>
      </c>
      <c r="R60">
        <v>5.8199999999999994</v>
      </c>
      <c r="S60">
        <v>29.059999999999995</v>
      </c>
      <c r="T60">
        <v>49.999999999999993</v>
      </c>
      <c r="U60" s="156">
        <f t="shared" si="2"/>
        <v>234.42</v>
      </c>
      <c r="V60" s="154">
        <f t="shared" si="3"/>
        <v>0</v>
      </c>
      <c r="Y60">
        <f>BAWANA!AW60+BAWANA!AX60</f>
        <v>32</v>
      </c>
      <c r="Z60">
        <f>BAWANA!BD60+BAWANA!BE60</f>
        <v>3.58</v>
      </c>
      <c r="AA60">
        <f>BAWANA!X60+BAWANA!Y60</f>
        <v>32</v>
      </c>
      <c r="AB60">
        <f>BAWANA!AE60+BAWANA!AF60</f>
        <v>3.58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234.42</v>
      </c>
      <c r="E61">
        <f>BAWANA!AM61</f>
        <v>0</v>
      </c>
      <c r="F61">
        <f t="shared" si="4"/>
        <v>256</v>
      </c>
      <c r="G61">
        <f t="shared" si="5"/>
        <v>234.42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234.42000000000002</v>
      </c>
      <c r="O61" s="154">
        <f t="shared" si="1"/>
        <v>0</v>
      </c>
      <c r="P61">
        <v>99.61999999999999</v>
      </c>
      <c r="Q61">
        <v>49.919999999999995</v>
      </c>
      <c r="R61">
        <v>5.8199999999999994</v>
      </c>
      <c r="S61">
        <v>29.059999999999995</v>
      </c>
      <c r="T61">
        <v>49.999999999999993</v>
      </c>
      <c r="U61" s="156">
        <f t="shared" si="2"/>
        <v>234.42</v>
      </c>
      <c r="V61" s="154">
        <f t="shared" si="3"/>
        <v>0</v>
      </c>
      <c r="Y61">
        <f>BAWANA!AW61+BAWANA!AX61</f>
        <v>32</v>
      </c>
      <c r="Z61">
        <f>BAWANA!BD61+BAWANA!BE61</f>
        <v>3.58</v>
      </c>
      <c r="AA61">
        <f>BAWANA!X61+BAWANA!Y61</f>
        <v>32</v>
      </c>
      <c r="AB61">
        <f>BAWANA!AE61+BAWANA!AF61</f>
        <v>3.58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254.01999999999998</v>
      </c>
      <c r="E62">
        <f>BAWANA!AM62</f>
        <v>0</v>
      </c>
      <c r="F62">
        <f t="shared" si="4"/>
        <v>256</v>
      </c>
      <c r="G62">
        <f t="shared" si="5"/>
        <v>254.01999999999998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69.599999999999994</v>
      </c>
      <c r="N62">
        <f t="shared" si="0"/>
        <v>254.02</v>
      </c>
      <c r="O62" s="154">
        <f t="shared" si="1"/>
        <v>0</v>
      </c>
      <c r="P62">
        <v>99.61999999999999</v>
      </c>
      <c r="Q62">
        <v>49.919999999999995</v>
      </c>
      <c r="R62">
        <v>5.8199999999999994</v>
      </c>
      <c r="S62">
        <v>29.059999999999995</v>
      </c>
      <c r="T62">
        <v>69.59999999999998</v>
      </c>
      <c r="U62" s="156">
        <f t="shared" si="2"/>
        <v>254.01999999999998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254.01999999999998</v>
      </c>
      <c r="E63">
        <f>BAWANA!AM63</f>
        <v>0</v>
      </c>
      <c r="F63">
        <f t="shared" si="4"/>
        <v>256</v>
      </c>
      <c r="G63">
        <f t="shared" si="5"/>
        <v>254.01999999999998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69.599999999999994</v>
      </c>
      <c r="N63">
        <f t="shared" si="0"/>
        <v>254.02</v>
      </c>
      <c r="O63" s="154">
        <f t="shared" si="1"/>
        <v>0</v>
      </c>
      <c r="P63">
        <v>99.61999999999999</v>
      </c>
      <c r="Q63">
        <v>49.919999999999995</v>
      </c>
      <c r="R63">
        <v>5.8199999999999994</v>
      </c>
      <c r="S63">
        <v>29.059999999999995</v>
      </c>
      <c r="T63">
        <v>69.59999999999998</v>
      </c>
      <c r="U63" s="156">
        <f t="shared" si="2"/>
        <v>254.01999999999998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254.01999999999998</v>
      </c>
      <c r="E64">
        <f>BAWANA!AM64</f>
        <v>0</v>
      </c>
      <c r="F64">
        <f t="shared" si="4"/>
        <v>256</v>
      </c>
      <c r="G64">
        <f t="shared" si="5"/>
        <v>254.01999999999998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69.599999999999994</v>
      </c>
      <c r="N64">
        <f t="shared" si="0"/>
        <v>254.02</v>
      </c>
      <c r="O64" s="154">
        <f t="shared" si="1"/>
        <v>0</v>
      </c>
      <c r="P64">
        <v>99.61999999999999</v>
      </c>
      <c r="Q64">
        <v>49.919999999999995</v>
      </c>
      <c r="R64">
        <v>5.8199999999999994</v>
      </c>
      <c r="S64">
        <v>29.059999999999995</v>
      </c>
      <c r="T64">
        <v>69.59999999999998</v>
      </c>
      <c r="U64" s="156">
        <f t="shared" si="2"/>
        <v>254.01999999999998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254.01999999999998</v>
      </c>
      <c r="E65">
        <f>BAWANA!AM65</f>
        <v>0</v>
      </c>
      <c r="F65">
        <f t="shared" si="4"/>
        <v>256</v>
      </c>
      <c r="G65">
        <f t="shared" si="5"/>
        <v>254.01999999999998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69.599999999999994</v>
      </c>
      <c r="N65">
        <f t="shared" si="0"/>
        <v>254.02</v>
      </c>
      <c r="O65" s="154">
        <f t="shared" si="1"/>
        <v>0</v>
      </c>
      <c r="P65">
        <v>99.61999999999999</v>
      </c>
      <c r="Q65">
        <v>49.919999999999995</v>
      </c>
      <c r="R65">
        <v>5.8199999999999994</v>
      </c>
      <c r="S65">
        <v>29.059999999999995</v>
      </c>
      <c r="T65">
        <v>69.59999999999998</v>
      </c>
      <c r="U65" s="156">
        <f t="shared" si="2"/>
        <v>254.01999999999998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254.01999999999998</v>
      </c>
      <c r="E66">
        <f>BAWANA!AM66</f>
        <v>0</v>
      </c>
      <c r="F66">
        <f t="shared" si="4"/>
        <v>256</v>
      </c>
      <c r="G66">
        <f t="shared" si="5"/>
        <v>254.01999999999998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69.599999999999994</v>
      </c>
      <c r="N66">
        <f t="shared" si="0"/>
        <v>254.02</v>
      </c>
      <c r="O66" s="154">
        <f t="shared" si="1"/>
        <v>0</v>
      </c>
      <c r="P66">
        <v>99.61999999999999</v>
      </c>
      <c r="Q66">
        <v>49.919999999999995</v>
      </c>
      <c r="R66">
        <v>5.8199999999999994</v>
      </c>
      <c r="S66">
        <v>29.059999999999995</v>
      </c>
      <c r="T66">
        <v>69.59999999999998</v>
      </c>
      <c r="U66" s="156">
        <f t="shared" si="2"/>
        <v>254.01999999999998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254.01999999999998</v>
      </c>
      <c r="E67">
        <f>BAWANA!AM67</f>
        <v>0</v>
      </c>
      <c r="F67">
        <f t="shared" si="4"/>
        <v>256</v>
      </c>
      <c r="G67">
        <f t="shared" si="5"/>
        <v>254.01999999999998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69.599999999999994</v>
      </c>
      <c r="N67">
        <f t="shared" ref="N67:N98" si="7">SUM(I67:M67)</f>
        <v>254.02</v>
      </c>
      <c r="O67" s="154">
        <f t="shared" ref="O67:O98" si="8">G67-N67</f>
        <v>0</v>
      </c>
      <c r="P67">
        <v>99.61999999999999</v>
      </c>
      <c r="Q67">
        <v>49.919999999999995</v>
      </c>
      <c r="R67">
        <v>5.8199999999999994</v>
      </c>
      <c r="S67">
        <v>29.059999999999995</v>
      </c>
      <c r="T67">
        <v>69.59999999999998</v>
      </c>
      <c r="U67" s="156">
        <f t="shared" ref="U67:U98" si="9">SUM(P67:T67)</f>
        <v>254.01999999999998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254.01999999999998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254.01999999999998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69.599999999999994</v>
      </c>
      <c r="N68">
        <f t="shared" si="7"/>
        <v>254.02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29.059999999999995</v>
      </c>
      <c r="T68">
        <v>69.59999999999998</v>
      </c>
      <c r="U68" s="156">
        <f t="shared" si="9"/>
        <v>254.01999999999998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254.01999999999998</v>
      </c>
      <c r="E69">
        <f>BAWANA!AM69</f>
        <v>0</v>
      </c>
      <c r="F69">
        <f t="shared" si="11"/>
        <v>256</v>
      </c>
      <c r="G69">
        <f t="shared" si="12"/>
        <v>254.01999999999998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69.599999999999994</v>
      </c>
      <c r="N69">
        <f t="shared" si="7"/>
        <v>254.02</v>
      </c>
      <c r="O69" s="154">
        <f t="shared" si="8"/>
        <v>0</v>
      </c>
      <c r="P69">
        <v>99.61999999999999</v>
      </c>
      <c r="Q69">
        <v>49.919999999999995</v>
      </c>
      <c r="R69">
        <v>5.8199999999999994</v>
      </c>
      <c r="S69">
        <v>29.059999999999995</v>
      </c>
      <c r="T69">
        <v>69.59999999999998</v>
      </c>
      <c r="U69" s="156">
        <f t="shared" si="9"/>
        <v>254.01999999999998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254.01999999999998</v>
      </c>
      <c r="E70">
        <f>BAWANA!AM70</f>
        <v>0</v>
      </c>
      <c r="F70">
        <f t="shared" si="11"/>
        <v>256</v>
      </c>
      <c r="G70">
        <f t="shared" si="12"/>
        <v>254.01999999999998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69.599999999999994</v>
      </c>
      <c r="N70">
        <f t="shared" si="7"/>
        <v>254.02</v>
      </c>
      <c r="O70" s="154">
        <f t="shared" si="8"/>
        <v>0</v>
      </c>
      <c r="P70">
        <v>99.61999999999999</v>
      </c>
      <c r="Q70">
        <v>49.919999999999995</v>
      </c>
      <c r="R70">
        <v>5.8199999999999994</v>
      </c>
      <c r="S70">
        <v>29.059999999999995</v>
      </c>
      <c r="T70">
        <v>69.59999999999998</v>
      </c>
      <c r="U70" s="156">
        <f t="shared" si="9"/>
        <v>254.01999999999998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254.01999999999998</v>
      </c>
      <c r="E71">
        <f>BAWANA!AM71</f>
        <v>0</v>
      </c>
      <c r="F71">
        <f t="shared" si="11"/>
        <v>256</v>
      </c>
      <c r="G71">
        <f t="shared" si="12"/>
        <v>254.01999999999998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69.599999999999994</v>
      </c>
      <c r="N71">
        <f t="shared" si="7"/>
        <v>254.02</v>
      </c>
      <c r="O71" s="154">
        <f t="shared" si="8"/>
        <v>0</v>
      </c>
      <c r="P71">
        <v>99.61999999999999</v>
      </c>
      <c r="Q71">
        <v>49.919999999999995</v>
      </c>
      <c r="R71">
        <v>5.8199999999999994</v>
      </c>
      <c r="S71">
        <v>29.059999999999995</v>
      </c>
      <c r="T71">
        <v>69.59999999999998</v>
      </c>
      <c r="U71" s="156">
        <f t="shared" si="9"/>
        <v>254.01999999999998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254.01999999999998</v>
      </c>
      <c r="E72">
        <f>BAWANA!AM72</f>
        <v>0</v>
      </c>
      <c r="F72">
        <f t="shared" si="11"/>
        <v>256</v>
      </c>
      <c r="G72">
        <f t="shared" si="12"/>
        <v>254.01999999999998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69.599999999999994</v>
      </c>
      <c r="N72">
        <f t="shared" si="7"/>
        <v>254.02</v>
      </c>
      <c r="O72" s="154">
        <f t="shared" si="8"/>
        <v>0</v>
      </c>
      <c r="P72">
        <v>99.61999999999999</v>
      </c>
      <c r="Q72">
        <v>49.919999999999995</v>
      </c>
      <c r="R72">
        <v>5.8199999999999994</v>
      </c>
      <c r="S72">
        <v>29.059999999999995</v>
      </c>
      <c r="T72">
        <v>69.59999999999998</v>
      </c>
      <c r="U72" s="156">
        <f t="shared" si="9"/>
        <v>254.01999999999998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254.01999999999998</v>
      </c>
      <c r="E73">
        <f>BAWANA!AM73</f>
        <v>0</v>
      </c>
      <c r="F73">
        <f t="shared" si="11"/>
        <v>256</v>
      </c>
      <c r="G73">
        <f t="shared" si="12"/>
        <v>254.01999999999998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69.599999999999994</v>
      </c>
      <c r="N73">
        <f t="shared" si="7"/>
        <v>254.02</v>
      </c>
      <c r="O73" s="154">
        <f t="shared" si="8"/>
        <v>0</v>
      </c>
      <c r="P73">
        <v>99.61999999999999</v>
      </c>
      <c r="Q73">
        <v>49.919999999999995</v>
      </c>
      <c r="R73">
        <v>5.8199999999999994</v>
      </c>
      <c r="S73">
        <v>29.059999999999995</v>
      </c>
      <c r="T73">
        <v>69.59999999999998</v>
      </c>
      <c r="U73" s="156">
        <f t="shared" si="9"/>
        <v>254.01999999999998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254.01999999999998</v>
      </c>
      <c r="E74">
        <f>BAWANA!AM74</f>
        <v>0</v>
      </c>
      <c r="F74">
        <f t="shared" si="11"/>
        <v>256</v>
      </c>
      <c r="G74">
        <f t="shared" si="12"/>
        <v>254.01999999999998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69.599999999999994</v>
      </c>
      <c r="N74">
        <f t="shared" si="7"/>
        <v>254.02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29.059999999999995</v>
      </c>
      <c r="T74">
        <v>69.59999999999998</v>
      </c>
      <c r="U74" s="156">
        <f t="shared" si="9"/>
        <v>254.01999999999998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254.01999999999998</v>
      </c>
      <c r="E75">
        <f>BAWANA!AM75</f>
        <v>0</v>
      </c>
      <c r="F75">
        <f t="shared" si="11"/>
        <v>256</v>
      </c>
      <c r="G75">
        <f t="shared" si="12"/>
        <v>254.01999999999998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69.599999999999994</v>
      </c>
      <c r="N75">
        <f t="shared" si="7"/>
        <v>254.02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29.059999999999995</v>
      </c>
      <c r="T75">
        <v>69.59999999999998</v>
      </c>
      <c r="U75" s="156">
        <f t="shared" si="9"/>
        <v>254.01999999999998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254.01999999999998</v>
      </c>
      <c r="E76">
        <f>BAWANA!AM76</f>
        <v>0</v>
      </c>
      <c r="F76">
        <f t="shared" si="11"/>
        <v>256</v>
      </c>
      <c r="G76">
        <f t="shared" si="12"/>
        <v>254.01999999999998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69.599999999999994</v>
      </c>
      <c r="N76">
        <f t="shared" si="7"/>
        <v>254.02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29.059999999999995</v>
      </c>
      <c r="T76">
        <v>69.59999999999998</v>
      </c>
      <c r="U76" s="156">
        <f t="shared" si="9"/>
        <v>254.01999999999998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254.01999999999998</v>
      </c>
      <c r="E77">
        <f>BAWANA!AM77</f>
        <v>0</v>
      </c>
      <c r="F77">
        <f t="shared" si="11"/>
        <v>256</v>
      </c>
      <c r="G77">
        <f t="shared" si="12"/>
        <v>254.01999999999998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254.02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29.059999999999995</v>
      </c>
      <c r="T77">
        <v>69.59999999999998</v>
      </c>
      <c r="U77" s="156">
        <f t="shared" si="9"/>
        <v>254.01999999999998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254.01999999999998</v>
      </c>
      <c r="E78">
        <f>BAWANA!AM78</f>
        <v>0</v>
      </c>
      <c r="F78">
        <f t="shared" si="11"/>
        <v>256</v>
      </c>
      <c r="G78">
        <f t="shared" si="12"/>
        <v>254.01999999999998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254.02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29.059999999999995</v>
      </c>
      <c r="T78">
        <v>69.59999999999998</v>
      </c>
      <c r="U78" s="156">
        <f t="shared" si="9"/>
        <v>254.01999999999998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265.5</v>
      </c>
      <c r="E79">
        <f>BAWANA!AM79</f>
        <v>0</v>
      </c>
      <c r="F79">
        <f t="shared" si="11"/>
        <v>256</v>
      </c>
      <c r="G79">
        <f t="shared" si="12"/>
        <v>265.5</v>
      </c>
      <c r="H79" s="154"/>
      <c r="I79">
        <f>BRPL_EOD!AK79+BRPL_EOD!AL79</f>
        <v>123.16</v>
      </c>
      <c r="J79">
        <f>BYPL_EOD!AK79+BYPL_EOD!AL79</f>
        <v>46.02</v>
      </c>
      <c r="K79">
        <f>MES_EOD!AK79+MES_EOD!AL79</f>
        <v>5.37</v>
      </c>
      <c r="L79">
        <f>NDMC_EOD!AK79+NDMC_EOD!AL79</f>
        <v>26.79</v>
      </c>
      <c r="M79">
        <f>TPDDL_EOD!AK79+TPDDL_EOD!AL79</f>
        <v>64.16</v>
      </c>
      <c r="N79">
        <f t="shared" si="7"/>
        <v>265.5</v>
      </c>
      <c r="O79" s="154">
        <f t="shared" si="8"/>
        <v>0</v>
      </c>
      <c r="P79">
        <v>123.16</v>
      </c>
      <c r="Q79">
        <v>46.02</v>
      </c>
      <c r="R79">
        <v>5.37</v>
      </c>
      <c r="S79">
        <v>26.79</v>
      </c>
      <c r="T79">
        <v>64.16</v>
      </c>
      <c r="U79" s="156">
        <f t="shared" si="9"/>
        <v>265.5</v>
      </c>
      <c r="V79" s="154">
        <f t="shared" si="10"/>
        <v>0</v>
      </c>
      <c r="Y79">
        <f>BAWANA!AW79+BAWANA!AX79</f>
        <v>29.5</v>
      </c>
      <c r="Z79">
        <f>BAWANA!BD79+BAWANA!BE79</f>
        <v>0</v>
      </c>
      <c r="AA79">
        <f>BAWANA!X79+BAWANA!Y79</f>
        <v>29.5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265.5</v>
      </c>
      <c r="E80">
        <f>BAWANA!AM80</f>
        <v>0</v>
      </c>
      <c r="F80">
        <f t="shared" si="11"/>
        <v>256</v>
      </c>
      <c r="G80">
        <f t="shared" si="12"/>
        <v>265.5</v>
      </c>
      <c r="H80" s="154"/>
      <c r="I80">
        <f>BRPL_EOD!AK80+BRPL_EOD!AL80</f>
        <v>123.16</v>
      </c>
      <c r="J80">
        <f>BYPL_EOD!AK80+BYPL_EOD!AL80</f>
        <v>46.02</v>
      </c>
      <c r="K80">
        <f>MES_EOD!AK80+MES_EOD!AL80</f>
        <v>5.37</v>
      </c>
      <c r="L80">
        <f>NDMC_EOD!AK80+NDMC_EOD!AL80</f>
        <v>26.79</v>
      </c>
      <c r="M80">
        <f>TPDDL_EOD!AK80+TPDDL_EOD!AL80</f>
        <v>64.16</v>
      </c>
      <c r="N80">
        <f t="shared" si="7"/>
        <v>265.5</v>
      </c>
      <c r="O80" s="154">
        <f t="shared" si="8"/>
        <v>0</v>
      </c>
      <c r="P80">
        <v>123.16</v>
      </c>
      <c r="Q80">
        <v>46.02</v>
      </c>
      <c r="R80">
        <v>5.37</v>
      </c>
      <c r="S80">
        <v>26.79</v>
      </c>
      <c r="T80">
        <v>64.16</v>
      </c>
      <c r="U80" s="156">
        <f t="shared" si="9"/>
        <v>265.5</v>
      </c>
      <c r="V80" s="154">
        <f t="shared" si="10"/>
        <v>0</v>
      </c>
      <c r="Y80">
        <f>BAWANA!AW80+BAWANA!AX80</f>
        <v>29.5</v>
      </c>
      <c r="Z80">
        <f>BAWANA!BD80+BAWANA!BE80</f>
        <v>0</v>
      </c>
      <c r="AA80">
        <f>BAWANA!X80+BAWANA!Y80</f>
        <v>29.5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265.5</v>
      </c>
      <c r="E81">
        <f>BAWANA!AM81</f>
        <v>0</v>
      </c>
      <c r="F81">
        <f t="shared" si="11"/>
        <v>256</v>
      </c>
      <c r="G81">
        <f t="shared" si="12"/>
        <v>265.5</v>
      </c>
      <c r="H81" s="154"/>
      <c r="I81">
        <f>BRPL_EOD!AK81+BRPL_EOD!AL81</f>
        <v>123.16</v>
      </c>
      <c r="J81">
        <f>BYPL_EOD!AK81+BYPL_EOD!AL81</f>
        <v>46.02</v>
      </c>
      <c r="K81">
        <f>MES_EOD!AK81+MES_EOD!AL81</f>
        <v>5.37</v>
      </c>
      <c r="L81">
        <f>NDMC_EOD!AK81+NDMC_EOD!AL81</f>
        <v>26.79</v>
      </c>
      <c r="M81">
        <f>TPDDL_EOD!AK81+TPDDL_EOD!AL81</f>
        <v>64.16</v>
      </c>
      <c r="N81">
        <f t="shared" si="7"/>
        <v>265.5</v>
      </c>
      <c r="O81" s="154">
        <f t="shared" si="8"/>
        <v>0</v>
      </c>
      <c r="P81">
        <v>123.16</v>
      </c>
      <c r="Q81">
        <v>46.02</v>
      </c>
      <c r="R81">
        <v>5.37</v>
      </c>
      <c r="S81">
        <v>26.79</v>
      </c>
      <c r="T81">
        <v>64.16</v>
      </c>
      <c r="U81" s="156">
        <f t="shared" si="9"/>
        <v>265.5</v>
      </c>
      <c r="V81" s="154">
        <f t="shared" si="10"/>
        <v>0</v>
      </c>
      <c r="Y81">
        <f>BAWANA!AW81+BAWANA!AX81</f>
        <v>29.5</v>
      </c>
      <c r="Z81">
        <f>BAWANA!BD81+BAWANA!BE81</f>
        <v>0</v>
      </c>
      <c r="AA81">
        <f>BAWANA!X81+BAWANA!Y81</f>
        <v>29.5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265.5</v>
      </c>
      <c r="E82">
        <f>BAWANA!AM82</f>
        <v>0</v>
      </c>
      <c r="F82">
        <f t="shared" si="11"/>
        <v>256</v>
      </c>
      <c r="G82">
        <f t="shared" si="12"/>
        <v>265.5</v>
      </c>
      <c r="H82" s="154"/>
      <c r="I82">
        <f>BRPL_EOD!AK82+BRPL_EOD!AL82</f>
        <v>123.16</v>
      </c>
      <c r="J82">
        <f>BYPL_EOD!AK82+BYPL_EOD!AL82</f>
        <v>46.02</v>
      </c>
      <c r="K82">
        <f>MES_EOD!AK82+MES_EOD!AL82</f>
        <v>5.37</v>
      </c>
      <c r="L82">
        <f>NDMC_EOD!AK82+NDMC_EOD!AL82</f>
        <v>26.79</v>
      </c>
      <c r="M82">
        <f>TPDDL_EOD!AK82+TPDDL_EOD!AL82</f>
        <v>64.16</v>
      </c>
      <c r="N82">
        <f t="shared" si="7"/>
        <v>265.5</v>
      </c>
      <c r="O82" s="154">
        <f t="shared" si="8"/>
        <v>0</v>
      </c>
      <c r="P82">
        <v>123.16</v>
      </c>
      <c r="Q82">
        <v>46.02</v>
      </c>
      <c r="R82">
        <v>5.37</v>
      </c>
      <c r="S82">
        <v>26.79</v>
      </c>
      <c r="T82">
        <v>64.16</v>
      </c>
      <c r="U82" s="156">
        <f t="shared" si="9"/>
        <v>265.5</v>
      </c>
      <c r="V82" s="154">
        <f t="shared" si="10"/>
        <v>0</v>
      </c>
      <c r="Y82">
        <f>BAWANA!AW82+BAWANA!AX82</f>
        <v>29.5</v>
      </c>
      <c r="Z82">
        <f>BAWANA!BD82+BAWANA!BE82</f>
        <v>0</v>
      </c>
      <c r="AA82">
        <f>BAWANA!X82+BAWANA!Y82</f>
        <v>29.5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265.5</v>
      </c>
      <c r="E83">
        <f>BAWANA!AM83</f>
        <v>0</v>
      </c>
      <c r="F83">
        <f t="shared" si="11"/>
        <v>256</v>
      </c>
      <c r="G83">
        <f t="shared" si="12"/>
        <v>265.5</v>
      </c>
      <c r="H83" s="154"/>
      <c r="I83">
        <f>BRPL_EOD!AK83+BRPL_EOD!AL83</f>
        <v>123.16</v>
      </c>
      <c r="J83">
        <f>BYPL_EOD!AK83+BYPL_EOD!AL83</f>
        <v>46.02</v>
      </c>
      <c r="K83">
        <f>MES_EOD!AK83+MES_EOD!AL83</f>
        <v>5.37</v>
      </c>
      <c r="L83">
        <f>NDMC_EOD!AK83+NDMC_EOD!AL83</f>
        <v>26.79</v>
      </c>
      <c r="M83">
        <f>TPDDL_EOD!AK83+TPDDL_EOD!AL83</f>
        <v>64.16</v>
      </c>
      <c r="N83">
        <f t="shared" si="7"/>
        <v>265.5</v>
      </c>
      <c r="O83" s="154">
        <f t="shared" si="8"/>
        <v>0</v>
      </c>
      <c r="P83">
        <v>123.16</v>
      </c>
      <c r="Q83">
        <v>46.02</v>
      </c>
      <c r="R83">
        <v>5.37</v>
      </c>
      <c r="S83">
        <v>26.79</v>
      </c>
      <c r="T83">
        <v>64.16</v>
      </c>
      <c r="U83" s="156">
        <f t="shared" si="9"/>
        <v>265.5</v>
      </c>
      <c r="V83" s="154">
        <f t="shared" si="10"/>
        <v>0</v>
      </c>
      <c r="Y83">
        <f>BAWANA!AW83+BAWANA!AX83</f>
        <v>29.5</v>
      </c>
      <c r="Z83">
        <f>BAWANA!BD83+BAWANA!BE83</f>
        <v>0</v>
      </c>
      <c r="AA83">
        <f>BAWANA!X83+BAWANA!Y83</f>
        <v>29.5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265.5</v>
      </c>
      <c r="E84">
        <f>BAWANA!AM84</f>
        <v>0</v>
      </c>
      <c r="F84">
        <f t="shared" si="11"/>
        <v>256</v>
      </c>
      <c r="G84">
        <f t="shared" si="12"/>
        <v>265.5</v>
      </c>
      <c r="H84" s="154"/>
      <c r="I84">
        <f>BRPL_EOD!AK84+BRPL_EOD!AL84</f>
        <v>123.16</v>
      </c>
      <c r="J84">
        <f>BYPL_EOD!AK84+BYPL_EOD!AL84</f>
        <v>46.02</v>
      </c>
      <c r="K84">
        <f>MES_EOD!AK84+MES_EOD!AL84</f>
        <v>5.37</v>
      </c>
      <c r="L84">
        <f>NDMC_EOD!AK84+NDMC_EOD!AL84</f>
        <v>26.79</v>
      </c>
      <c r="M84">
        <f>TPDDL_EOD!AK84+TPDDL_EOD!AL84</f>
        <v>64.16</v>
      </c>
      <c r="N84">
        <f t="shared" si="7"/>
        <v>265.5</v>
      </c>
      <c r="O84" s="154">
        <f t="shared" si="8"/>
        <v>0</v>
      </c>
      <c r="P84">
        <v>123.16</v>
      </c>
      <c r="Q84">
        <v>46.02</v>
      </c>
      <c r="R84">
        <v>5.37</v>
      </c>
      <c r="S84">
        <v>26.79</v>
      </c>
      <c r="T84">
        <v>64.16</v>
      </c>
      <c r="U84" s="156">
        <f t="shared" si="9"/>
        <v>265.5</v>
      </c>
      <c r="V84" s="154">
        <f t="shared" si="10"/>
        <v>0</v>
      </c>
      <c r="Y84">
        <f>BAWANA!AW84+BAWANA!AX84</f>
        <v>29.5</v>
      </c>
      <c r="Z84">
        <f>BAWANA!BD84+BAWANA!BE84</f>
        <v>0</v>
      </c>
      <c r="AA84">
        <f>BAWANA!X84+BAWANA!Y84</f>
        <v>29.5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265.5</v>
      </c>
      <c r="E85">
        <f>BAWANA!AM85</f>
        <v>0</v>
      </c>
      <c r="F85">
        <f t="shared" si="11"/>
        <v>256</v>
      </c>
      <c r="G85">
        <f t="shared" si="12"/>
        <v>265.5</v>
      </c>
      <c r="H85" s="154"/>
      <c r="I85">
        <f>BRPL_EOD!AK85+BRPL_EOD!AL85</f>
        <v>123.16</v>
      </c>
      <c r="J85">
        <f>BYPL_EOD!AK85+BYPL_EOD!AL85</f>
        <v>46.02</v>
      </c>
      <c r="K85">
        <f>MES_EOD!AK85+MES_EOD!AL85</f>
        <v>5.37</v>
      </c>
      <c r="L85">
        <f>NDMC_EOD!AK85+NDMC_EOD!AL85</f>
        <v>26.79</v>
      </c>
      <c r="M85">
        <f>TPDDL_EOD!AK85+TPDDL_EOD!AL85</f>
        <v>64.16</v>
      </c>
      <c r="N85">
        <f t="shared" si="7"/>
        <v>265.5</v>
      </c>
      <c r="O85" s="154">
        <f t="shared" si="8"/>
        <v>0</v>
      </c>
      <c r="P85">
        <v>123.16</v>
      </c>
      <c r="Q85">
        <v>46.02</v>
      </c>
      <c r="R85">
        <v>5.37</v>
      </c>
      <c r="S85">
        <v>26.79</v>
      </c>
      <c r="T85">
        <v>64.16</v>
      </c>
      <c r="U85" s="156">
        <f t="shared" si="9"/>
        <v>265.5</v>
      </c>
      <c r="V85" s="154">
        <f t="shared" si="10"/>
        <v>0</v>
      </c>
      <c r="Y85">
        <f>BAWANA!AW85+BAWANA!AX85</f>
        <v>29.5</v>
      </c>
      <c r="Z85">
        <f>BAWANA!BD85+BAWANA!BE85</f>
        <v>0</v>
      </c>
      <c r="AA85">
        <f>BAWANA!X85+BAWANA!Y85</f>
        <v>29.5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265.5</v>
      </c>
      <c r="E86">
        <f>BAWANA!AM86</f>
        <v>0</v>
      </c>
      <c r="F86">
        <f t="shared" si="11"/>
        <v>256</v>
      </c>
      <c r="G86">
        <f t="shared" si="12"/>
        <v>265.5</v>
      </c>
      <c r="H86" s="154"/>
      <c r="I86">
        <f>BRPL_EOD!AK86+BRPL_EOD!AL86</f>
        <v>123.16</v>
      </c>
      <c r="J86">
        <f>BYPL_EOD!AK86+BYPL_EOD!AL86</f>
        <v>46.02</v>
      </c>
      <c r="K86">
        <f>MES_EOD!AK86+MES_EOD!AL86</f>
        <v>5.37</v>
      </c>
      <c r="L86">
        <f>NDMC_EOD!AK86+NDMC_EOD!AL86</f>
        <v>26.79</v>
      </c>
      <c r="M86">
        <f>TPDDL_EOD!AK86+TPDDL_EOD!AL86</f>
        <v>64.16</v>
      </c>
      <c r="N86">
        <f t="shared" si="7"/>
        <v>265.5</v>
      </c>
      <c r="O86" s="154">
        <f t="shared" si="8"/>
        <v>0</v>
      </c>
      <c r="P86">
        <v>123.16</v>
      </c>
      <c r="Q86">
        <v>46.02</v>
      </c>
      <c r="R86">
        <v>5.37</v>
      </c>
      <c r="S86">
        <v>26.79</v>
      </c>
      <c r="T86">
        <v>64.16</v>
      </c>
      <c r="U86" s="156">
        <f t="shared" si="9"/>
        <v>265.5</v>
      </c>
      <c r="V86" s="154">
        <f t="shared" si="10"/>
        <v>0</v>
      </c>
      <c r="Y86">
        <f>BAWANA!AW86+BAWANA!AX86</f>
        <v>29.5</v>
      </c>
      <c r="Z86">
        <f>BAWANA!BD86+BAWANA!BE86</f>
        <v>0</v>
      </c>
      <c r="AA86">
        <f>BAWANA!X86+BAWANA!Y86</f>
        <v>29.5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265.5</v>
      </c>
      <c r="E87">
        <f>BAWANA!AM87</f>
        <v>0</v>
      </c>
      <c r="F87">
        <f t="shared" si="11"/>
        <v>256</v>
      </c>
      <c r="G87">
        <f t="shared" si="12"/>
        <v>265.5</v>
      </c>
      <c r="H87" s="154"/>
      <c r="I87">
        <f>BRPL_EOD!AK87+BRPL_EOD!AL87</f>
        <v>123.16</v>
      </c>
      <c r="J87">
        <f>BYPL_EOD!AK87+BYPL_EOD!AL87</f>
        <v>46.02</v>
      </c>
      <c r="K87">
        <f>MES_EOD!AK87+MES_EOD!AL87</f>
        <v>5.37</v>
      </c>
      <c r="L87">
        <f>NDMC_EOD!AK87+NDMC_EOD!AL87</f>
        <v>26.79</v>
      </c>
      <c r="M87">
        <f>TPDDL_EOD!AK87+TPDDL_EOD!AL87</f>
        <v>64.16</v>
      </c>
      <c r="N87">
        <f t="shared" si="7"/>
        <v>265.5</v>
      </c>
      <c r="O87" s="154">
        <f t="shared" si="8"/>
        <v>0</v>
      </c>
      <c r="P87">
        <v>123.16</v>
      </c>
      <c r="Q87">
        <v>46.02</v>
      </c>
      <c r="R87">
        <v>5.37</v>
      </c>
      <c r="S87">
        <v>26.79</v>
      </c>
      <c r="T87">
        <v>64.16</v>
      </c>
      <c r="U87" s="156">
        <f t="shared" si="9"/>
        <v>265.5</v>
      </c>
      <c r="V87" s="154">
        <f t="shared" si="10"/>
        <v>0</v>
      </c>
      <c r="Y87">
        <f>BAWANA!AW87+BAWANA!AX87</f>
        <v>29.5</v>
      </c>
      <c r="Z87">
        <f>BAWANA!BD87+BAWANA!BE87</f>
        <v>0</v>
      </c>
      <c r="AA87">
        <f>BAWANA!X87+BAWANA!Y87</f>
        <v>29.5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265.5</v>
      </c>
      <c r="E88">
        <f>BAWANA!AM88</f>
        <v>0</v>
      </c>
      <c r="F88">
        <f t="shared" si="11"/>
        <v>256</v>
      </c>
      <c r="G88">
        <f t="shared" si="12"/>
        <v>265.5</v>
      </c>
      <c r="H88" s="154"/>
      <c r="I88">
        <f>BRPL_EOD!AK88+BRPL_EOD!AL88</f>
        <v>123.16</v>
      </c>
      <c r="J88">
        <f>BYPL_EOD!AK88+BYPL_EOD!AL88</f>
        <v>46.02</v>
      </c>
      <c r="K88">
        <f>MES_EOD!AK88+MES_EOD!AL88</f>
        <v>5.37</v>
      </c>
      <c r="L88">
        <f>NDMC_EOD!AK88+NDMC_EOD!AL88</f>
        <v>26.79</v>
      </c>
      <c r="M88">
        <f>TPDDL_EOD!AK88+TPDDL_EOD!AL88</f>
        <v>64.16</v>
      </c>
      <c r="N88">
        <f t="shared" si="7"/>
        <v>265.5</v>
      </c>
      <c r="O88" s="154">
        <f t="shared" si="8"/>
        <v>0</v>
      </c>
      <c r="P88">
        <v>123.16</v>
      </c>
      <c r="Q88">
        <v>46.02</v>
      </c>
      <c r="R88">
        <v>5.37</v>
      </c>
      <c r="S88">
        <v>26.79</v>
      </c>
      <c r="T88">
        <v>64.16</v>
      </c>
      <c r="U88" s="156">
        <f t="shared" si="9"/>
        <v>265.5</v>
      </c>
      <c r="V88" s="154">
        <f t="shared" si="10"/>
        <v>0</v>
      </c>
      <c r="Y88">
        <f>BAWANA!AW88+BAWANA!AX88</f>
        <v>29.5</v>
      </c>
      <c r="Z88">
        <f>BAWANA!BD88+BAWANA!BE88</f>
        <v>0</v>
      </c>
      <c r="AA88">
        <f>BAWANA!X88+BAWANA!Y88</f>
        <v>29.5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265.5</v>
      </c>
      <c r="E89">
        <f>BAWANA!AM89</f>
        <v>0</v>
      </c>
      <c r="F89">
        <f t="shared" si="11"/>
        <v>256</v>
      </c>
      <c r="G89">
        <f t="shared" si="12"/>
        <v>265.5</v>
      </c>
      <c r="H89" s="154"/>
      <c r="I89">
        <f>BRPL_EOD!AK89+BRPL_EOD!AL89</f>
        <v>123.16</v>
      </c>
      <c r="J89">
        <f>BYPL_EOD!AK89+BYPL_EOD!AL89</f>
        <v>46.02</v>
      </c>
      <c r="K89">
        <f>MES_EOD!AK89+MES_EOD!AL89</f>
        <v>5.37</v>
      </c>
      <c r="L89">
        <f>NDMC_EOD!AK89+NDMC_EOD!AL89</f>
        <v>26.79</v>
      </c>
      <c r="M89">
        <f>TPDDL_EOD!AK89+TPDDL_EOD!AL89</f>
        <v>64.16</v>
      </c>
      <c r="N89">
        <f t="shared" si="7"/>
        <v>265.5</v>
      </c>
      <c r="O89" s="154">
        <f t="shared" si="8"/>
        <v>0</v>
      </c>
      <c r="P89">
        <v>123.16</v>
      </c>
      <c r="Q89">
        <v>46.02</v>
      </c>
      <c r="R89">
        <v>5.37</v>
      </c>
      <c r="S89">
        <v>26.79</v>
      </c>
      <c r="T89">
        <v>64.16</v>
      </c>
      <c r="U89" s="156">
        <f t="shared" si="9"/>
        <v>265.5</v>
      </c>
      <c r="V89" s="154">
        <f t="shared" si="10"/>
        <v>0</v>
      </c>
      <c r="Y89">
        <f>BAWANA!AW89+BAWANA!AX89</f>
        <v>29.5</v>
      </c>
      <c r="Z89">
        <f>BAWANA!BD89+BAWANA!BE89</f>
        <v>0</v>
      </c>
      <c r="AA89">
        <f>BAWANA!X89+BAWANA!Y89</f>
        <v>29.5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265.5</v>
      </c>
      <c r="E90">
        <f>BAWANA!AM90</f>
        <v>0</v>
      </c>
      <c r="F90">
        <f t="shared" si="11"/>
        <v>256</v>
      </c>
      <c r="G90">
        <f t="shared" si="12"/>
        <v>265.5</v>
      </c>
      <c r="H90" s="154"/>
      <c r="I90">
        <f>BRPL_EOD!AK90+BRPL_EOD!AL90</f>
        <v>123.16</v>
      </c>
      <c r="J90">
        <f>BYPL_EOD!AK90+BYPL_EOD!AL90</f>
        <v>46.02</v>
      </c>
      <c r="K90">
        <f>MES_EOD!AK90+MES_EOD!AL90</f>
        <v>5.37</v>
      </c>
      <c r="L90">
        <f>NDMC_EOD!AK90+NDMC_EOD!AL90</f>
        <v>26.79</v>
      </c>
      <c r="M90">
        <f>TPDDL_EOD!AK90+TPDDL_EOD!AL90</f>
        <v>64.16</v>
      </c>
      <c r="N90">
        <f t="shared" si="7"/>
        <v>265.5</v>
      </c>
      <c r="O90" s="154">
        <f t="shared" si="8"/>
        <v>0</v>
      </c>
      <c r="P90">
        <v>123.16</v>
      </c>
      <c r="Q90">
        <v>46.02</v>
      </c>
      <c r="R90">
        <v>5.37</v>
      </c>
      <c r="S90">
        <v>26.79</v>
      </c>
      <c r="T90">
        <v>64.16</v>
      </c>
      <c r="U90" s="156">
        <f t="shared" si="9"/>
        <v>265.5</v>
      </c>
      <c r="V90" s="154">
        <f t="shared" si="10"/>
        <v>0</v>
      </c>
      <c r="Y90">
        <f>BAWANA!AW90+BAWANA!AX90</f>
        <v>29.5</v>
      </c>
      <c r="Z90">
        <f>BAWANA!BD90+BAWANA!BE90</f>
        <v>0</v>
      </c>
      <c r="AA90">
        <f>BAWANA!X90+BAWANA!Y90</f>
        <v>29.5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270</v>
      </c>
      <c r="E91">
        <f>BAWANA!AM91</f>
        <v>0</v>
      </c>
      <c r="F91">
        <f t="shared" si="11"/>
        <v>256</v>
      </c>
      <c r="G91">
        <f t="shared" si="12"/>
        <v>270</v>
      </c>
      <c r="H91" s="154"/>
      <c r="I91">
        <f>BRPL_EOD!AK91+BRPL_EOD!AL91</f>
        <v>125.25</v>
      </c>
      <c r="J91">
        <f>BYPL_EOD!AK91+BYPL_EOD!AL91</f>
        <v>46.8</v>
      </c>
      <c r="K91">
        <f>MES_EOD!AK91+MES_EOD!AL91</f>
        <v>5.46</v>
      </c>
      <c r="L91">
        <f>NDMC_EOD!AK91+NDMC_EOD!AL91</f>
        <v>27.24</v>
      </c>
      <c r="M91">
        <f>TPDDL_EOD!AK91+TPDDL_EOD!AL91</f>
        <v>65.25</v>
      </c>
      <c r="N91">
        <f t="shared" si="7"/>
        <v>270</v>
      </c>
      <c r="O91" s="154">
        <f t="shared" si="8"/>
        <v>0</v>
      </c>
      <c r="P91">
        <v>125.25</v>
      </c>
      <c r="Q91">
        <v>46.8</v>
      </c>
      <c r="R91">
        <v>5.46</v>
      </c>
      <c r="S91">
        <v>27.24</v>
      </c>
      <c r="T91">
        <v>65.25</v>
      </c>
      <c r="U91" s="156">
        <f t="shared" si="9"/>
        <v>270</v>
      </c>
      <c r="V91" s="154">
        <f t="shared" si="10"/>
        <v>0</v>
      </c>
      <c r="Y91">
        <f>BAWANA!AW91+BAWANA!AX91</f>
        <v>30</v>
      </c>
      <c r="Z91">
        <f>BAWANA!BD91+BAWANA!BE91</f>
        <v>0</v>
      </c>
      <c r="AA91">
        <f>BAWANA!X91+BAWANA!Y91</f>
        <v>30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270</v>
      </c>
      <c r="E92">
        <f>BAWANA!AM92</f>
        <v>0</v>
      </c>
      <c r="F92">
        <f t="shared" si="11"/>
        <v>256</v>
      </c>
      <c r="G92">
        <f t="shared" si="12"/>
        <v>270</v>
      </c>
      <c r="H92" s="154"/>
      <c r="I92">
        <f>BRPL_EOD!AK92+BRPL_EOD!AL92</f>
        <v>125.25</v>
      </c>
      <c r="J92">
        <f>BYPL_EOD!AK92+BYPL_EOD!AL92</f>
        <v>46.8</v>
      </c>
      <c r="K92">
        <f>MES_EOD!AK92+MES_EOD!AL92</f>
        <v>5.46</v>
      </c>
      <c r="L92">
        <f>NDMC_EOD!AK92+NDMC_EOD!AL92</f>
        <v>27.24</v>
      </c>
      <c r="M92">
        <f>TPDDL_EOD!AK92+TPDDL_EOD!AL92</f>
        <v>65.25</v>
      </c>
      <c r="N92">
        <f t="shared" si="7"/>
        <v>270</v>
      </c>
      <c r="O92" s="154">
        <f t="shared" si="8"/>
        <v>0</v>
      </c>
      <c r="P92">
        <v>125.25</v>
      </c>
      <c r="Q92">
        <v>46.8</v>
      </c>
      <c r="R92">
        <v>5.46</v>
      </c>
      <c r="S92">
        <v>27.24</v>
      </c>
      <c r="T92">
        <v>65.25</v>
      </c>
      <c r="U92" s="156">
        <f t="shared" si="9"/>
        <v>270</v>
      </c>
      <c r="V92" s="154">
        <f t="shared" si="10"/>
        <v>0</v>
      </c>
      <c r="Y92">
        <f>BAWANA!AW92+BAWANA!AX92</f>
        <v>30</v>
      </c>
      <c r="Z92">
        <f>BAWANA!BD92+BAWANA!BE92</f>
        <v>0</v>
      </c>
      <c r="AA92">
        <f>BAWANA!X92+BAWANA!Y92</f>
        <v>30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270</v>
      </c>
      <c r="E93">
        <f>BAWANA!AM93</f>
        <v>0</v>
      </c>
      <c r="F93">
        <f t="shared" si="11"/>
        <v>256</v>
      </c>
      <c r="G93">
        <f t="shared" si="12"/>
        <v>270</v>
      </c>
      <c r="H93" s="154"/>
      <c r="I93">
        <f>BRPL_EOD!AK93+BRPL_EOD!AL93</f>
        <v>125.25</v>
      </c>
      <c r="J93">
        <f>BYPL_EOD!AK93+BYPL_EOD!AL93</f>
        <v>46.8</v>
      </c>
      <c r="K93">
        <f>MES_EOD!AK93+MES_EOD!AL93</f>
        <v>5.46</v>
      </c>
      <c r="L93">
        <f>NDMC_EOD!AK93+NDMC_EOD!AL93</f>
        <v>27.24</v>
      </c>
      <c r="M93">
        <f>TPDDL_EOD!AK93+TPDDL_EOD!AL93</f>
        <v>65.25</v>
      </c>
      <c r="N93">
        <f t="shared" si="7"/>
        <v>270</v>
      </c>
      <c r="O93" s="154">
        <f t="shared" si="8"/>
        <v>0</v>
      </c>
      <c r="P93">
        <v>125.25</v>
      </c>
      <c r="Q93">
        <v>46.8</v>
      </c>
      <c r="R93">
        <v>5.46</v>
      </c>
      <c r="S93">
        <v>27.24</v>
      </c>
      <c r="T93">
        <v>65.25</v>
      </c>
      <c r="U93" s="156">
        <f t="shared" si="9"/>
        <v>270</v>
      </c>
      <c r="V93" s="154">
        <f t="shared" si="10"/>
        <v>0</v>
      </c>
      <c r="Y93">
        <f>BAWANA!AW93+BAWANA!AX93</f>
        <v>30</v>
      </c>
      <c r="Z93">
        <f>BAWANA!BD93+BAWANA!BE93</f>
        <v>0</v>
      </c>
      <c r="AA93">
        <f>BAWANA!X93+BAWANA!Y93</f>
        <v>30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270</v>
      </c>
      <c r="E94">
        <f>BAWANA!AM94</f>
        <v>0</v>
      </c>
      <c r="F94">
        <f t="shared" si="11"/>
        <v>256</v>
      </c>
      <c r="G94">
        <f t="shared" si="12"/>
        <v>270</v>
      </c>
      <c r="H94" s="154"/>
      <c r="I94">
        <f>BRPL_EOD!AK94+BRPL_EOD!AL94</f>
        <v>125.25</v>
      </c>
      <c r="J94">
        <f>BYPL_EOD!AK94+BYPL_EOD!AL94</f>
        <v>46.8</v>
      </c>
      <c r="K94">
        <f>MES_EOD!AK94+MES_EOD!AL94</f>
        <v>5.46</v>
      </c>
      <c r="L94">
        <f>NDMC_EOD!AK94+NDMC_EOD!AL94</f>
        <v>27.24</v>
      </c>
      <c r="M94">
        <f>TPDDL_EOD!AK94+TPDDL_EOD!AL94</f>
        <v>65.25</v>
      </c>
      <c r="N94">
        <f t="shared" si="7"/>
        <v>270</v>
      </c>
      <c r="O94" s="154">
        <f t="shared" si="8"/>
        <v>0</v>
      </c>
      <c r="P94">
        <v>125.25</v>
      </c>
      <c r="Q94">
        <v>46.8</v>
      </c>
      <c r="R94">
        <v>5.46</v>
      </c>
      <c r="S94">
        <v>27.24</v>
      </c>
      <c r="T94">
        <v>65.25</v>
      </c>
      <c r="U94" s="156">
        <f t="shared" si="9"/>
        <v>270</v>
      </c>
      <c r="V94" s="154">
        <f t="shared" si="10"/>
        <v>0</v>
      </c>
      <c r="Y94">
        <f>BAWANA!AW94+BAWANA!AX94</f>
        <v>30</v>
      </c>
      <c r="Z94">
        <f>BAWANA!BD94+BAWANA!BE94</f>
        <v>0</v>
      </c>
      <c r="AA94">
        <f>BAWANA!X94+BAWANA!Y94</f>
        <v>30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270</v>
      </c>
      <c r="E95">
        <f>BAWANA!AM95</f>
        <v>0</v>
      </c>
      <c r="F95">
        <f t="shared" si="11"/>
        <v>256</v>
      </c>
      <c r="G95">
        <f t="shared" si="12"/>
        <v>270</v>
      </c>
      <c r="H95" s="154"/>
      <c r="I95">
        <f>BRPL_EOD!AK95+BRPL_EOD!AL95</f>
        <v>125.25</v>
      </c>
      <c r="J95">
        <f>BYPL_EOD!AK95+BYPL_EOD!AL95</f>
        <v>46.8</v>
      </c>
      <c r="K95">
        <f>MES_EOD!AK95+MES_EOD!AL95</f>
        <v>5.46</v>
      </c>
      <c r="L95">
        <f>NDMC_EOD!AK95+NDMC_EOD!AL95</f>
        <v>27.24</v>
      </c>
      <c r="M95">
        <f>TPDDL_EOD!AK95+TPDDL_EOD!AL95</f>
        <v>65.25</v>
      </c>
      <c r="N95">
        <f t="shared" si="7"/>
        <v>270</v>
      </c>
      <c r="O95" s="154">
        <f t="shared" si="8"/>
        <v>0</v>
      </c>
      <c r="P95">
        <v>125.25</v>
      </c>
      <c r="Q95">
        <v>46.8</v>
      </c>
      <c r="R95">
        <v>5.46</v>
      </c>
      <c r="S95">
        <v>27.24</v>
      </c>
      <c r="T95">
        <v>65.25</v>
      </c>
      <c r="U95" s="156">
        <f t="shared" si="9"/>
        <v>270</v>
      </c>
      <c r="V95" s="154">
        <f t="shared" si="10"/>
        <v>0</v>
      </c>
      <c r="Y95">
        <f>BAWANA!AW95+BAWANA!AX95</f>
        <v>30</v>
      </c>
      <c r="Z95">
        <f>BAWANA!BD95+BAWANA!BE95</f>
        <v>0</v>
      </c>
      <c r="AA95">
        <f>BAWANA!X95+BAWANA!Y95</f>
        <v>30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270</v>
      </c>
      <c r="E96">
        <f>BAWANA!AM96</f>
        <v>0</v>
      </c>
      <c r="F96">
        <f t="shared" si="11"/>
        <v>256</v>
      </c>
      <c r="G96">
        <f t="shared" si="12"/>
        <v>270</v>
      </c>
      <c r="H96" s="154"/>
      <c r="I96">
        <f>BRPL_EOD!AK96+BRPL_EOD!AL96</f>
        <v>125.25</v>
      </c>
      <c r="J96">
        <f>BYPL_EOD!AK96+BYPL_EOD!AL96</f>
        <v>46.8</v>
      </c>
      <c r="K96">
        <f>MES_EOD!AK96+MES_EOD!AL96</f>
        <v>5.46</v>
      </c>
      <c r="L96">
        <f>NDMC_EOD!AK96+NDMC_EOD!AL96</f>
        <v>27.24</v>
      </c>
      <c r="M96">
        <f>TPDDL_EOD!AK96+TPDDL_EOD!AL96</f>
        <v>65.25</v>
      </c>
      <c r="N96">
        <f t="shared" si="7"/>
        <v>270</v>
      </c>
      <c r="O96" s="154">
        <f t="shared" si="8"/>
        <v>0</v>
      </c>
      <c r="P96">
        <v>125.25</v>
      </c>
      <c r="Q96">
        <v>46.8</v>
      </c>
      <c r="R96">
        <v>5.46</v>
      </c>
      <c r="S96">
        <v>27.24</v>
      </c>
      <c r="T96">
        <v>65.25</v>
      </c>
      <c r="U96" s="156">
        <f t="shared" si="9"/>
        <v>270</v>
      </c>
      <c r="V96" s="154">
        <f t="shared" si="10"/>
        <v>0</v>
      </c>
      <c r="Y96">
        <f>BAWANA!AW96+BAWANA!AX96</f>
        <v>30</v>
      </c>
      <c r="Z96">
        <f>BAWANA!BD96+BAWANA!BE96</f>
        <v>0</v>
      </c>
      <c r="AA96">
        <f>BAWANA!X96+BAWANA!Y96</f>
        <v>30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270</v>
      </c>
      <c r="E97">
        <f>BAWANA!AM97</f>
        <v>0</v>
      </c>
      <c r="F97">
        <f t="shared" si="11"/>
        <v>256</v>
      </c>
      <c r="G97">
        <f t="shared" si="12"/>
        <v>270</v>
      </c>
      <c r="H97" s="154"/>
      <c r="I97">
        <f>BRPL_EOD!AK97+BRPL_EOD!AL97</f>
        <v>125.25</v>
      </c>
      <c r="J97">
        <f>BYPL_EOD!AK97+BYPL_EOD!AL97</f>
        <v>46.8</v>
      </c>
      <c r="K97">
        <f>MES_EOD!AK97+MES_EOD!AL97</f>
        <v>5.46</v>
      </c>
      <c r="L97">
        <f>NDMC_EOD!AK97+NDMC_EOD!AL97</f>
        <v>27.24</v>
      </c>
      <c r="M97">
        <f>TPDDL_EOD!AK97+TPDDL_EOD!AL97</f>
        <v>65.25</v>
      </c>
      <c r="N97">
        <f t="shared" si="7"/>
        <v>270</v>
      </c>
      <c r="O97" s="154">
        <f t="shared" si="8"/>
        <v>0</v>
      </c>
      <c r="P97">
        <v>125.25</v>
      </c>
      <c r="Q97">
        <v>46.8</v>
      </c>
      <c r="R97">
        <v>5.46</v>
      </c>
      <c r="S97">
        <v>27.24</v>
      </c>
      <c r="T97">
        <v>65.25</v>
      </c>
      <c r="U97" s="156">
        <f t="shared" si="9"/>
        <v>270</v>
      </c>
      <c r="V97" s="154">
        <f t="shared" si="10"/>
        <v>0</v>
      </c>
      <c r="Y97">
        <f>BAWANA!AW97+BAWANA!AX97</f>
        <v>30</v>
      </c>
      <c r="Z97">
        <f>BAWANA!BD97+BAWANA!BE97</f>
        <v>0</v>
      </c>
      <c r="AA97">
        <f>BAWANA!X97+BAWANA!Y97</f>
        <v>30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270</v>
      </c>
      <c r="E98">
        <f>BAWANA!AM98</f>
        <v>0</v>
      </c>
      <c r="F98">
        <f t="shared" si="11"/>
        <v>256</v>
      </c>
      <c r="G98">
        <f t="shared" si="12"/>
        <v>270</v>
      </c>
      <c r="H98" s="154"/>
      <c r="I98">
        <f>BRPL_EOD!AK98+BRPL_EOD!AL98</f>
        <v>125.25</v>
      </c>
      <c r="J98">
        <f>BYPL_EOD!AK98+BYPL_EOD!AL98</f>
        <v>46.8</v>
      </c>
      <c r="K98">
        <f>MES_EOD!AK98+MES_EOD!AL98</f>
        <v>5.46</v>
      </c>
      <c r="L98">
        <f>NDMC_EOD!AK98+NDMC_EOD!AL98</f>
        <v>27.24</v>
      </c>
      <c r="M98">
        <f>TPDDL_EOD!AK98+TPDDL_EOD!AL98</f>
        <v>65.25</v>
      </c>
      <c r="N98">
        <f t="shared" si="7"/>
        <v>270</v>
      </c>
      <c r="O98" s="154">
        <f t="shared" si="8"/>
        <v>0</v>
      </c>
      <c r="P98">
        <v>125.25</v>
      </c>
      <c r="Q98">
        <v>46.8</v>
      </c>
      <c r="R98">
        <v>5.46</v>
      </c>
      <c r="S98">
        <v>27.24</v>
      </c>
      <c r="T98">
        <v>65.25</v>
      </c>
      <c r="U98" s="156">
        <f t="shared" si="9"/>
        <v>270</v>
      </c>
      <c r="V98" s="154">
        <f t="shared" si="10"/>
        <v>0</v>
      </c>
      <c r="Y98">
        <f>BAWANA!AW98+BAWANA!AX98</f>
        <v>30</v>
      </c>
      <c r="Z98">
        <f>BAWANA!BD98+BAWANA!BE98</f>
        <v>0</v>
      </c>
      <c r="AA98">
        <f>BAWANA!X98+BAWANA!Y98</f>
        <v>30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5.7968650000000039</v>
      </c>
      <c r="E99" s="156">
        <f t="shared" si="14"/>
        <v>0</v>
      </c>
      <c r="F99" s="156">
        <f t="shared" si="14"/>
        <v>6.1440000000000001</v>
      </c>
      <c r="G99" s="156">
        <f t="shared" si="14"/>
        <v>5.7968650000000039</v>
      </c>
      <c r="H99" s="156"/>
      <c r="I99" s="156">
        <f t="shared" si="14"/>
        <v>2.3807349999999987</v>
      </c>
      <c r="J99" s="156">
        <f t="shared" si="14"/>
        <v>1.0821650000000007</v>
      </c>
      <c r="K99" s="156">
        <f t="shared" si="14"/>
        <v>0.13616749999999997</v>
      </c>
      <c r="L99" s="156">
        <f t="shared" si="14"/>
        <v>0.67954749999999886</v>
      </c>
      <c r="M99" s="156">
        <f t="shared" si="14"/>
        <v>1.5182724999999999</v>
      </c>
      <c r="N99" s="156">
        <f t="shared" si="14"/>
        <v>5.796887500000004</v>
      </c>
      <c r="O99" s="156">
        <f t="shared" si="14"/>
        <v>-2.250000000012875E-5</v>
      </c>
      <c r="P99" s="156">
        <f t="shared" si="14"/>
        <v>2.3807252684861306</v>
      </c>
      <c r="Q99" s="156">
        <f t="shared" si="14"/>
        <v>1.0821613406941522</v>
      </c>
      <c r="R99" s="156">
        <f t="shared" si="14"/>
        <v>0.13616711304819598</v>
      </c>
      <c r="S99" s="156">
        <f t="shared" si="14"/>
        <v>0.67954557760243617</v>
      </c>
      <c r="T99" s="156">
        <f t="shared" si="14"/>
        <v>1.5182657001690836</v>
      </c>
      <c r="U99" s="156">
        <f t="shared" si="14"/>
        <v>5.7968650000000039</v>
      </c>
      <c r="V99" s="156">
        <f t="shared" si="10"/>
        <v>0</v>
      </c>
      <c r="Y99" s="156">
        <f>SUM(Y3:Y98)/4000</f>
        <v>0.74831750000000008</v>
      </c>
      <c r="Z99" s="156">
        <f t="shared" ref="Z99:AD99" si="15">SUM(Z3:Z98)/4000</f>
        <v>0.40010250000000042</v>
      </c>
      <c r="AA99" s="156">
        <f t="shared" si="15"/>
        <v>0.74831750000000008</v>
      </c>
      <c r="AB99" s="156">
        <f t="shared" si="15"/>
        <v>0.40010250000000042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6"/>
      <c r="B2" t="s">
        <v>455</v>
      </c>
      <c r="C2" t="s">
        <v>456</v>
      </c>
      <c r="D2" t="s">
        <v>457</v>
      </c>
      <c r="E2" t="s">
        <v>459</v>
      </c>
      <c r="F2" t="s">
        <v>460</v>
      </c>
      <c r="G2" t="s">
        <v>461</v>
      </c>
      <c r="H2" t="s">
        <v>468</v>
      </c>
      <c r="I2" t="s">
        <v>469</v>
      </c>
      <c r="J2" t="s">
        <v>470</v>
      </c>
      <c r="K2" t="s">
        <v>471</v>
      </c>
      <c r="L2" t="s">
        <v>475</v>
      </c>
      <c r="M2" t="s">
        <v>494</v>
      </c>
      <c r="N2" t="s">
        <v>495</v>
      </c>
      <c r="O2" t="s">
        <v>496</v>
      </c>
      <c r="P2" t="s">
        <v>503</v>
      </c>
      <c r="Q2" t="s">
        <v>509</v>
      </c>
      <c r="R2" t="s">
        <v>510</v>
      </c>
      <c r="S2" t="s">
        <v>511</v>
      </c>
      <c r="T2" t="s">
        <v>512</v>
      </c>
      <c r="U2" t="s">
        <v>500</v>
      </c>
      <c r="V2" t="s">
        <v>474</v>
      </c>
      <c r="W2" t="s">
        <v>478</v>
      </c>
      <c r="Z2" t="s">
        <v>463</v>
      </c>
      <c r="AA2" t="s">
        <v>464</v>
      </c>
      <c r="AB2" t="s">
        <v>465</v>
      </c>
      <c r="AC2" t="s">
        <v>466</v>
      </c>
      <c r="AD2" t="s">
        <v>472</v>
      </c>
      <c r="AE2" t="s">
        <v>473</v>
      </c>
      <c r="AF2" t="s">
        <v>480</v>
      </c>
      <c r="AG2" t="s">
        <v>483</v>
      </c>
      <c r="AH2" t="s">
        <v>484</v>
      </c>
      <c r="AI2" t="s">
        <v>491</v>
      </c>
      <c r="AJ2" t="s">
        <v>492</v>
      </c>
      <c r="AK2" t="s">
        <v>493</v>
      </c>
      <c r="AL2" t="s">
        <v>499</v>
      </c>
      <c r="AM2" t="s">
        <v>501</v>
      </c>
      <c r="AN2" t="s">
        <v>504</v>
      </c>
      <c r="AO2" t="s">
        <v>505</v>
      </c>
      <c r="AP2" t="s">
        <v>507</v>
      </c>
      <c r="AQ2" t="s">
        <v>508</v>
      </c>
      <c r="AR2" t="s">
        <v>513</v>
      </c>
      <c r="AS2" s="19"/>
      <c r="AT2" s="205" t="s">
        <v>462</v>
      </c>
      <c r="AU2" s="169"/>
      <c r="AV2" s="205" t="s">
        <v>454</v>
      </c>
      <c r="AW2" s="205" t="s">
        <v>458</v>
      </c>
      <c r="AX2" s="205" t="s">
        <v>467</v>
      </c>
      <c r="AY2" s="169"/>
      <c r="AZ2" s="169"/>
      <c r="BA2" s="216"/>
      <c r="BD2" t="s">
        <v>481</v>
      </c>
      <c r="BE2" t="s">
        <v>490</v>
      </c>
      <c r="BF2" t="s">
        <v>488</v>
      </c>
      <c r="BG2" t="s">
        <v>476</v>
      </c>
      <c r="BH2" t="s">
        <v>506</v>
      </c>
      <c r="BI2" t="s">
        <v>514</v>
      </c>
      <c r="BJ2" t="s">
        <v>502</v>
      </c>
      <c r="BK2" t="s">
        <v>487</v>
      </c>
      <c r="BL2" t="s">
        <v>486</v>
      </c>
      <c r="BM2" t="s">
        <v>479</v>
      </c>
      <c r="BN2" t="s">
        <v>482</v>
      </c>
      <c r="BO2" t="s">
        <v>497</v>
      </c>
      <c r="BP2" t="s">
        <v>498</v>
      </c>
      <c r="BQ2" t="s">
        <v>477</v>
      </c>
      <c r="BR2" t="s">
        <v>485</v>
      </c>
      <c r="BS2" t="s">
        <v>489</v>
      </c>
    </row>
    <row r="3" spans="1:75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90</v>
      </c>
      <c r="N3">
        <v>118.125</v>
      </c>
      <c r="O3">
        <v>123.66562500000001</v>
      </c>
      <c r="P3">
        <v>123</v>
      </c>
      <c r="Q3">
        <v>21.823619999999998</v>
      </c>
      <c r="R3">
        <v>42.392195999999998</v>
      </c>
      <c r="S3">
        <v>0</v>
      </c>
      <c r="T3">
        <v>0</v>
      </c>
      <c r="U3">
        <v>348.97500000000002</v>
      </c>
      <c r="V3">
        <v>18.140333999999999</v>
      </c>
      <c r="W3">
        <v>147.515625</v>
      </c>
      <c r="X3">
        <v>0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0</v>
      </c>
      <c r="AF3">
        <v>29.58</v>
      </c>
      <c r="AG3">
        <v>18.583200000000001</v>
      </c>
      <c r="AH3">
        <v>152.94049999999999</v>
      </c>
      <c r="AI3">
        <v>31.824999999999999</v>
      </c>
      <c r="AJ3">
        <v>0</v>
      </c>
      <c r="AK3">
        <v>50.125500000000002</v>
      </c>
      <c r="AL3">
        <v>79.364599999999996</v>
      </c>
      <c r="AM3">
        <v>15.996</v>
      </c>
      <c r="AN3">
        <v>0.68867999999999996</v>
      </c>
      <c r="AO3">
        <v>28.812000000000001</v>
      </c>
      <c r="AP3">
        <v>12.9381</v>
      </c>
      <c r="AQ3">
        <v>66.528000000000006</v>
      </c>
      <c r="AR3">
        <v>32.419319999999999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80.349999999999994</v>
      </c>
      <c r="BA3">
        <f>SUM(B3:AZ3)</f>
        <v>2861.732156</v>
      </c>
      <c r="BD3">
        <v>24.07</v>
      </c>
      <c r="BE3">
        <v>7.64</v>
      </c>
      <c r="BF3">
        <v>2.0499999999999998</v>
      </c>
      <c r="BG3">
        <v>4.08</v>
      </c>
      <c r="BH3">
        <v>5.81</v>
      </c>
      <c r="BI3">
        <v>4.78</v>
      </c>
      <c r="BJ3">
        <v>3.11</v>
      </c>
      <c r="BK3">
        <v>4.3899999999999997</v>
      </c>
      <c r="BL3">
        <v>2</v>
      </c>
      <c r="BM3">
        <v>0</v>
      </c>
      <c r="BN3">
        <v>0.51</v>
      </c>
      <c r="BO3">
        <v>16.2</v>
      </c>
      <c r="BP3">
        <v>0</v>
      </c>
      <c r="BQ3">
        <v>4.41</v>
      </c>
      <c r="BR3">
        <v>1.0900000000000001</v>
      </c>
      <c r="BS3">
        <v>0.21</v>
      </c>
      <c r="BT3">
        <v>0</v>
      </c>
      <c r="BU3">
        <v>0</v>
      </c>
      <c r="BV3">
        <v>0</v>
      </c>
      <c r="BW3">
        <f>SUM(BD3:BV3)</f>
        <v>80.349999999999994</v>
      </c>
    </row>
    <row r="4" spans="1:75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90</v>
      </c>
      <c r="N4">
        <v>118.125</v>
      </c>
      <c r="O4">
        <v>123.66562500000001</v>
      </c>
      <c r="P4">
        <v>123</v>
      </c>
      <c r="Q4">
        <v>21.823619999999998</v>
      </c>
      <c r="R4">
        <v>42.392195999999998</v>
      </c>
      <c r="S4">
        <v>0</v>
      </c>
      <c r="T4">
        <v>0</v>
      </c>
      <c r="U4">
        <v>348.97500000000002</v>
      </c>
      <c r="V4">
        <v>18.140333999999999</v>
      </c>
      <c r="W4">
        <v>147.515625</v>
      </c>
      <c r="X4">
        <v>0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0</v>
      </c>
      <c r="AF4">
        <v>29.58</v>
      </c>
      <c r="AG4">
        <v>18.583200000000001</v>
      </c>
      <c r="AH4">
        <v>152.94049999999999</v>
      </c>
      <c r="AI4">
        <v>31.824999999999999</v>
      </c>
      <c r="AJ4">
        <v>0</v>
      </c>
      <c r="AK4">
        <v>50.125500000000002</v>
      </c>
      <c r="AL4">
        <v>79.364599999999996</v>
      </c>
      <c r="AM4">
        <v>15.996</v>
      </c>
      <c r="AN4">
        <v>0.68867999999999996</v>
      </c>
      <c r="AO4">
        <v>28.812000000000001</v>
      </c>
      <c r="AP4">
        <v>12.9381</v>
      </c>
      <c r="AQ4">
        <v>66.528000000000006</v>
      </c>
      <c r="AR4">
        <v>32.419319999999999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80.349999999999994</v>
      </c>
      <c r="BA4">
        <f t="shared" ref="BA4:BA67" si="1">SUM(B4:AZ4)</f>
        <v>2861.732156</v>
      </c>
      <c r="BD4">
        <v>24.07</v>
      </c>
      <c r="BE4">
        <v>7.64</v>
      </c>
      <c r="BF4">
        <v>2.0499999999999998</v>
      </c>
      <c r="BG4">
        <v>4.08</v>
      </c>
      <c r="BH4">
        <v>5.81</v>
      </c>
      <c r="BI4">
        <v>4.78</v>
      </c>
      <c r="BJ4">
        <v>3.11</v>
      </c>
      <c r="BK4">
        <v>4.3899999999999997</v>
      </c>
      <c r="BL4">
        <v>2</v>
      </c>
      <c r="BM4">
        <v>0</v>
      </c>
      <c r="BN4">
        <v>0.51</v>
      </c>
      <c r="BO4">
        <v>16.2</v>
      </c>
      <c r="BP4">
        <v>0</v>
      </c>
      <c r="BQ4">
        <v>4.41</v>
      </c>
      <c r="BR4">
        <v>1.0900000000000001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80.349999999999994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90</v>
      </c>
      <c r="N5">
        <v>118.125</v>
      </c>
      <c r="O5">
        <v>123.66562500000001</v>
      </c>
      <c r="P5">
        <v>123</v>
      </c>
      <c r="Q5">
        <v>21.823619999999998</v>
      </c>
      <c r="R5">
        <v>42.392195999999998</v>
      </c>
      <c r="S5">
        <v>0</v>
      </c>
      <c r="T5">
        <v>0</v>
      </c>
      <c r="U5">
        <v>348.97500000000002</v>
      </c>
      <c r="V5">
        <v>18.140333999999999</v>
      </c>
      <c r="W5">
        <v>147.515625</v>
      </c>
      <c r="X5">
        <v>0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0</v>
      </c>
      <c r="AF5">
        <v>29.58</v>
      </c>
      <c r="AG5">
        <v>18.583200000000001</v>
      </c>
      <c r="AH5">
        <v>152.94049999999999</v>
      </c>
      <c r="AI5">
        <v>31.824999999999999</v>
      </c>
      <c r="AJ5">
        <v>0</v>
      </c>
      <c r="AK5">
        <v>50.125500000000002</v>
      </c>
      <c r="AL5">
        <v>79.364599999999996</v>
      </c>
      <c r="AM5">
        <v>15.996</v>
      </c>
      <c r="AN5">
        <v>0.68867999999999996</v>
      </c>
      <c r="AO5">
        <v>28.812000000000001</v>
      </c>
      <c r="AP5">
        <v>12.9381</v>
      </c>
      <c r="AQ5">
        <v>66.528000000000006</v>
      </c>
      <c r="AR5">
        <v>32.419319999999999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80.349999999999994</v>
      </c>
      <c r="BA5">
        <f t="shared" si="1"/>
        <v>2861.732156</v>
      </c>
      <c r="BD5">
        <v>24.07</v>
      </c>
      <c r="BE5">
        <v>7.64</v>
      </c>
      <c r="BF5">
        <v>2.0499999999999998</v>
      </c>
      <c r="BG5">
        <v>4.08</v>
      </c>
      <c r="BH5">
        <v>5.81</v>
      </c>
      <c r="BI5">
        <v>4.78</v>
      </c>
      <c r="BJ5">
        <v>3.11</v>
      </c>
      <c r="BK5">
        <v>4.3899999999999997</v>
      </c>
      <c r="BL5">
        <v>2</v>
      </c>
      <c r="BM5">
        <v>0</v>
      </c>
      <c r="BN5">
        <v>0.51</v>
      </c>
      <c r="BO5">
        <v>16.2</v>
      </c>
      <c r="BP5">
        <v>0</v>
      </c>
      <c r="BQ5">
        <v>4.41</v>
      </c>
      <c r="BR5">
        <v>1.0900000000000001</v>
      </c>
      <c r="BS5">
        <v>0.21</v>
      </c>
      <c r="BT5">
        <v>0</v>
      </c>
      <c r="BU5">
        <v>0</v>
      </c>
      <c r="BV5">
        <v>0</v>
      </c>
      <c r="BW5">
        <f t="shared" si="2"/>
        <v>80.349999999999994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90</v>
      </c>
      <c r="N6">
        <v>118.125</v>
      </c>
      <c r="O6">
        <v>123.66562500000001</v>
      </c>
      <c r="P6">
        <v>123</v>
      </c>
      <c r="Q6">
        <v>21.823619999999998</v>
      </c>
      <c r="R6">
        <v>42.392195999999998</v>
      </c>
      <c r="S6">
        <v>0</v>
      </c>
      <c r="T6">
        <v>0</v>
      </c>
      <c r="U6">
        <v>348.97500000000002</v>
      </c>
      <c r="V6">
        <v>18.140333999999999</v>
      </c>
      <c r="W6">
        <v>147.515625</v>
      </c>
      <c r="X6">
        <v>0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0</v>
      </c>
      <c r="AF6">
        <v>29.58</v>
      </c>
      <c r="AG6">
        <v>18.583200000000001</v>
      </c>
      <c r="AH6">
        <v>152.94049999999999</v>
      </c>
      <c r="AI6">
        <v>31.824999999999999</v>
      </c>
      <c r="AJ6">
        <v>0</v>
      </c>
      <c r="AK6">
        <v>50.125500000000002</v>
      </c>
      <c r="AL6">
        <v>79.364599999999996</v>
      </c>
      <c r="AM6">
        <v>15.996</v>
      </c>
      <c r="AN6">
        <v>0.68867999999999996</v>
      </c>
      <c r="AO6">
        <v>28.812000000000001</v>
      </c>
      <c r="AP6">
        <v>12.9381</v>
      </c>
      <c r="AQ6">
        <v>66.528000000000006</v>
      </c>
      <c r="AR6">
        <v>32.419319999999999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80.349999999999994</v>
      </c>
      <c r="BA6">
        <f t="shared" si="1"/>
        <v>2861.732156</v>
      </c>
      <c r="BD6">
        <v>24.07</v>
      </c>
      <c r="BE6">
        <v>7.64</v>
      </c>
      <c r="BF6">
        <v>2.0499999999999998</v>
      </c>
      <c r="BG6">
        <v>4.08</v>
      </c>
      <c r="BH6">
        <v>5.81</v>
      </c>
      <c r="BI6">
        <v>4.78</v>
      </c>
      <c r="BJ6">
        <v>3.11</v>
      </c>
      <c r="BK6">
        <v>4.3899999999999997</v>
      </c>
      <c r="BL6">
        <v>2</v>
      </c>
      <c r="BM6">
        <v>0</v>
      </c>
      <c r="BN6">
        <v>0.51</v>
      </c>
      <c r="BO6">
        <v>16.2</v>
      </c>
      <c r="BP6">
        <v>0</v>
      </c>
      <c r="BQ6">
        <v>4.41</v>
      </c>
      <c r="BR6">
        <v>1.0900000000000001</v>
      </c>
      <c r="BS6">
        <v>0.21</v>
      </c>
      <c r="BT6">
        <v>0</v>
      </c>
      <c r="BU6">
        <v>0</v>
      </c>
      <c r="BV6">
        <v>0</v>
      </c>
      <c r="BW6">
        <f t="shared" si="2"/>
        <v>80.349999999999994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90</v>
      </c>
      <c r="N7">
        <v>118.125</v>
      </c>
      <c r="O7">
        <v>123.66562500000001</v>
      </c>
      <c r="P7">
        <v>123</v>
      </c>
      <c r="Q7">
        <v>21.823619999999998</v>
      </c>
      <c r="R7">
        <v>42.392195999999998</v>
      </c>
      <c r="S7">
        <v>0</v>
      </c>
      <c r="T7">
        <v>0</v>
      </c>
      <c r="U7">
        <v>348.97500000000002</v>
      </c>
      <c r="V7">
        <v>18.140333999999999</v>
      </c>
      <c r="W7">
        <v>147.515625</v>
      </c>
      <c r="X7">
        <v>0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0</v>
      </c>
      <c r="AF7">
        <v>29.58</v>
      </c>
      <c r="AG7">
        <v>18.583200000000001</v>
      </c>
      <c r="AH7">
        <v>152.94049999999999</v>
      </c>
      <c r="AI7">
        <v>31.824999999999999</v>
      </c>
      <c r="AJ7">
        <v>0</v>
      </c>
      <c r="AK7">
        <v>50.125500000000002</v>
      </c>
      <c r="AL7">
        <v>79.364599999999996</v>
      </c>
      <c r="AM7">
        <v>15.996</v>
      </c>
      <c r="AN7">
        <v>0.68867999999999996</v>
      </c>
      <c r="AO7">
        <v>28.812000000000001</v>
      </c>
      <c r="AP7">
        <v>12.9381</v>
      </c>
      <c r="AQ7">
        <v>62.244</v>
      </c>
      <c r="AR7">
        <v>31.897383000000001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79.839999999999989</v>
      </c>
      <c r="BA7">
        <f t="shared" si="1"/>
        <v>2856.4162190000006</v>
      </c>
      <c r="BD7">
        <v>24.07</v>
      </c>
      <c r="BE7">
        <v>7.64</v>
      </c>
      <c r="BF7">
        <v>2.0499999999999998</v>
      </c>
      <c r="BG7">
        <v>4.08</v>
      </c>
      <c r="BH7">
        <v>5.81</v>
      </c>
      <c r="BI7">
        <v>4.78</v>
      </c>
      <c r="BJ7">
        <v>3.11</v>
      </c>
      <c r="BK7">
        <v>4.3899999999999997</v>
      </c>
      <c r="BL7">
        <v>2</v>
      </c>
      <c r="BM7">
        <v>0</v>
      </c>
      <c r="BN7">
        <v>0.51</v>
      </c>
      <c r="BO7">
        <v>15.69</v>
      </c>
      <c r="BP7">
        <v>0</v>
      </c>
      <c r="BQ7">
        <v>4.41</v>
      </c>
      <c r="BR7">
        <v>1.0900000000000001</v>
      </c>
      <c r="BS7">
        <v>0.21</v>
      </c>
      <c r="BT7">
        <v>0</v>
      </c>
      <c r="BU7">
        <v>0</v>
      </c>
      <c r="BV7">
        <v>0</v>
      </c>
      <c r="BW7">
        <f t="shared" si="2"/>
        <v>79.839999999999989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90</v>
      </c>
      <c r="N8">
        <v>118.125</v>
      </c>
      <c r="O8">
        <v>123.66562500000001</v>
      </c>
      <c r="P8">
        <v>123</v>
      </c>
      <c r="Q8">
        <v>21.823619999999998</v>
      </c>
      <c r="R8">
        <v>42.392195999999998</v>
      </c>
      <c r="S8">
        <v>0</v>
      </c>
      <c r="T8">
        <v>0</v>
      </c>
      <c r="U8">
        <v>348.97500000000002</v>
      </c>
      <c r="V8">
        <v>18.140333999999999</v>
      </c>
      <c r="W8">
        <v>147.515625</v>
      </c>
      <c r="X8">
        <v>0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0</v>
      </c>
      <c r="AF8">
        <v>29.58</v>
      </c>
      <c r="AG8">
        <v>18.583200000000001</v>
      </c>
      <c r="AH8">
        <v>152.94049999999999</v>
      </c>
      <c r="AI8">
        <v>31.824999999999999</v>
      </c>
      <c r="AJ8">
        <v>0</v>
      </c>
      <c r="AK8">
        <v>50.125500000000002</v>
      </c>
      <c r="AL8">
        <v>79.364599999999996</v>
      </c>
      <c r="AM8">
        <v>15.996</v>
      </c>
      <c r="AN8">
        <v>0.68867999999999996</v>
      </c>
      <c r="AO8">
        <v>28.812000000000001</v>
      </c>
      <c r="AP8">
        <v>12.9381</v>
      </c>
      <c r="AQ8">
        <v>62.244</v>
      </c>
      <c r="AR8">
        <v>31.897383000000001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79.839999999999989</v>
      </c>
      <c r="BA8">
        <f t="shared" si="1"/>
        <v>2856.4162190000006</v>
      </c>
      <c r="BD8">
        <v>24.07</v>
      </c>
      <c r="BE8">
        <v>7.64</v>
      </c>
      <c r="BF8">
        <v>2.0499999999999998</v>
      </c>
      <c r="BG8">
        <v>4.08</v>
      </c>
      <c r="BH8">
        <v>5.81</v>
      </c>
      <c r="BI8">
        <v>4.78</v>
      </c>
      <c r="BJ8">
        <v>3.11</v>
      </c>
      <c r="BK8">
        <v>4.3899999999999997</v>
      </c>
      <c r="BL8">
        <v>2</v>
      </c>
      <c r="BM8">
        <v>0</v>
      </c>
      <c r="BN8">
        <v>0.51</v>
      </c>
      <c r="BO8">
        <v>15.69</v>
      </c>
      <c r="BP8">
        <v>0</v>
      </c>
      <c r="BQ8">
        <v>4.41</v>
      </c>
      <c r="BR8">
        <v>1.0900000000000001</v>
      </c>
      <c r="BS8">
        <v>0.21</v>
      </c>
      <c r="BT8">
        <v>0</v>
      </c>
      <c r="BU8">
        <v>0</v>
      </c>
      <c r="BV8">
        <v>0</v>
      </c>
      <c r="BW8">
        <f t="shared" si="2"/>
        <v>79.839999999999989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90</v>
      </c>
      <c r="N9">
        <v>118.125</v>
      </c>
      <c r="O9">
        <v>123.66562500000001</v>
      </c>
      <c r="P9">
        <v>123</v>
      </c>
      <c r="Q9">
        <v>21.823619999999998</v>
      </c>
      <c r="R9">
        <v>42.392195999999998</v>
      </c>
      <c r="S9">
        <v>0</v>
      </c>
      <c r="T9">
        <v>0</v>
      </c>
      <c r="U9">
        <v>348.97500000000002</v>
      </c>
      <c r="V9">
        <v>18.140333999999999</v>
      </c>
      <c r="W9">
        <v>147.515625</v>
      </c>
      <c r="X9">
        <v>0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0</v>
      </c>
      <c r="AF9">
        <v>29.58</v>
      </c>
      <c r="AG9">
        <v>18.583200000000001</v>
      </c>
      <c r="AH9">
        <v>152.94049999999999</v>
      </c>
      <c r="AI9">
        <v>31.824999999999999</v>
      </c>
      <c r="AJ9">
        <v>0</v>
      </c>
      <c r="AK9">
        <v>50.125500000000002</v>
      </c>
      <c r="AL9">
        <v>79.364599999999996</v>
      </c>
      <c r="AM9">
        <v>15.996</v>
      </c>
      <c r="AN9">
        <v>0.68867999999999996</v>
      </c>
      <c r="AO9">
        <v>28.812000000000001</v>
      </c>
      <c r="AP9">
        <v>12.9381</v>
      </c>
      <c r="AQ9">
        <v>62.244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80.349999999999994</v>
      </c>
      <c r="BA9">
        <f t="shared" si="1"/>
        <v>2857.4792190000003</v>
      </c>
      <c r="BD9">
        <v>24.07</v>
      </c>
      <c r="BE9">
        <v>7.64</v>
      </c>
      <c r="BF9">
        <v>2.0499999999999998</v>
      </c>
      <c r="BG9">
        <v>4.08</v>
      </c>
      <c r="BH9">
        <v>5.81</v>
      </c>
      <c r="BI9">
        <v>4.78</v>
      </c>
      <c r="BJ9">
        <v>3.11</v>
      </c>
      <c r="BK9">
        <v>4.3899999999999997</v>
      </c>
      <c r="BL9">
        <v>2</v>
      </c>
      <c r="BM9">
        <v>0</v>
      </c>
      <c r="BN9">
        <v>0.51</v>
      </c>
      <c r="BO9">
        <v>16.2</v>
      </c>
      <c r="BP9">
        <v>0</v>
      </c>
      <c r="BQ9">
        <v>4.41</v>
      </c>
      <c r="BR9">
        <v>1.0900000000000001</v>
      </c>
      <c r="BS9">
        <v>0.21</v>
      </c>
      <c r="BT9">
        <v>0</v>
      </c>
      <c r="BU9">
        <v>0</v>
      </c>
      <c r="BV9">
        <v>0</v>
      </c>
      <c r="BW9">
        <f t="shared" si="2"/>
        <v>80.349999999999994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90</v>
      </c>
      <c r="N10">
        <v>118.125</v>
      </c>
      <c r="O10">
        <v>123.66562500000001</v>
      </c>
      <c r="P10">
        <v>123</v>
      </c>
      <c r="Q10">
        <v>21.823619999999998</v>
      </c>
      <c r="R10">
        <v>42.392195999999998</v>
      </c>
      <c r="S10">
        <v>0</v>
      </c>
      <c r="T10">
        <v>0</v>
      </c>
      <c r="U10">
        <v>348.97500000000002</v>
      </c>
      <c r="V10">
        <v>18.140333999999999</v>
      </c>
      <c r="W10">
        <v>147.515625</v>
      </c>
      <c r="X10">
        <v>0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0</v>
      </c>
      <c r="AF10">
        <v>29.58</v>
      </c>
      <c r="AG10">
        <v>18.583200000000001</v>
      </c>
      <c r="AH10">
        <v>152.94049999999999</v>
      </c>
      <c r="AI10">
        <v>31.824999999999999</v>
      </c>
      <c r="AJ10">
        <v>0</v>
      </c>
      <c r="AK10">
        <v>50.125500000000002</v>
      </c>
      <c r="AL10">
        <v>79.364599999999996</v>
      </c>
      <c r="AM10">
        <v>15.996</v>
      </c>
      <c r="AN10">
        <v>0.68867999999999996</v>
      </c>
      <c r="AO10">
        <v>28.812000000000001</v>
      </c>
      <c r="AP10">
        <v>12.9381</v>
      </c>
      <c r="AQ10">
        <v>46.683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80.349999999999994</v>
      </c>
      <c r="BA10">
        <f t="shared" si="1"/>
        <v>2841.9182190000001</v>
      </c>
      <c r="BD10">
        <v>24.07</v>
      </c>
      <c r="BE10">
        <v>7.64</v>
      </c>
      <c r="BF10">
        <v>2.0499999999999998</v>
      </c>
      <c r="BG10">
        <v>4.08</v>
      </c>
      <c r="BH10">
        <v>5.81</v>
      </c>
      <c r="BI10">
        <v>4.78</v>
      </c>
      <c r="BJ10">
        <v>3.11</v>
      </c>
      <c r="BK10">
        <v>4.3899999999999997</v>
      </c>
      <c r="BL10">
        <v>2</v>
      </c>
      <c r="BM10">
        <v>0</v>
      </c>
      <c r="BN10">
        <v>0.51</v>
      </c>
      <c r="BO10">
        <v>16.2</v>
      </c>
      <c r="BP10">
        <v>0</v>
      </c>
      <c r="BQ10">
        <v>4.41</v>
      </c>
      <c r="BR10">
        <v>1.0900000000000001</v>
      </c>
      <c r="BS10">
        <v>0.21</v>
      </c>
      <c r="BT10">
        <v>0</v>
      </c>
      <c r="BU10">
        <v>0</v>
      </c>
      <c r="BV10">
        <v>0</v>
      </c>
      <c r="BW10">
        <f t="shared" si="2"/>
        <v>80.349999999999994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90</v>
      </c>
      <c r="N11">
        <v>118.125</v>
      </c>
      <c r="O11">
        <v>123.66562500000001</v>
      </c>
      <c r="P11">
        <v>123</v>
      </c>
      <c r="Q11">
        <v>21.823619999999998</v>
      </c>
      <c r="R11">
        <v>42.392195999999998</v>
      </c>
      <c r="S11">
        <v>0</v>
      </c>
      <c r="T11">
        <v>0</v>
      </c>
      <c r="U11">
        <v>348.97500000000002</v>
      </c>
      <c r="V11">
        <v>18.140333999999999</v>
      </c>
      <c r="W11">
        <v>147.515625</v>
      </c>
      <c r="X11">
        <v>0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0</v>
      </c>
      <c r="AF11">
        <v>29.58</v>
      </c>
      <c r="AG11">
        <v>18.583200000000001</v>
      </c>
      <c r="AH11">
        <v>152.94049999999999</v>
      </c>
      <c r="AI11">
        <v>19.094999999999999</v>
      </c>
      <c r="AJ11">
        <v>0</v>
      </c>
      <c r="AK11">
        <v>50.125500000000002</v>
      </c>
      <c r="AL11">
        <v>79.364599999999996</v>
      </c>
      <c r="AM11">
        <v>15.996</v>
      </c>
      <c r="AN11">
        <v>0.66954999999999998</v>
      </c>
      <c r="AO11">
        <v>28.812000000000001</v>
      </c>
      <c r="AP11">
        <v>12.9381</v>
      </c>
      <c r="AQ11">
        <v>46.683</v>
      </c>
      <c r="AR11">
        <v>31.897383000000001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80.72</v>
      </c>
      <c r="BA11">
        <f t="shared" si="1"/>
        <v>2829.5390889999999</v>
      </c>
      <c r="BD11">
        <v>25.42</v>
      </c>
      <c r="BE11">
        <v>7.44</v>
      </c>
      <c r="BF11">
        <v>2.16</v>
      </c>
      <c r="BG11">
        <v>3.96</v>
      </c>
      <c r="BH11">
        <v>5.62</v>
      </c>
      <c r="BI11">
        <v>4.6900000000000004</v>
      </c>
      <c r="BJ11">
        <v>3.2</v>
      </c>
      <c r="BK11">
        <v>4.38</v>
      </c>
      <c r="BL11">
        <v>1.91</v>
      </c>
      <c r="BM11">
        <v>0</v>
      </c>
      <c r="BN11">
        <v>0.49</v>
      </c>
      <c r="BO11">
        <v>15.81</v>
      </c>
      <c r="BP11">
        <v>0</v>
      </c>
      <c r="BQ11">
        <v>4.28</v>
      </c>
      <c r="BR11">
        <v>1.1399999999999999</v>
      </c>
      <c r="BS11">
        <v>0.22</v>
      </c>
      <c r="BT11">
        <v>0</v>
      </c>
      <c r="BU11">
        <v>0</v>
      </c>
      <c r="BV11">
        <v>0</v>
      </c>
      <c r="BW11">
        <f t="shared" si="2"/>
        <v>80.72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90</v>
      </c>
      <c r="N12">
        <v>118.125</v>
      </c>
      <c r="O12">
        <v>123.66562500000001</v>
      </c>
      <c r="P12">
        <v>123</v>
      </c>
      <c r="Q12">
        <v>21.823619999999998</v>
      </c>
      <c r="R12">
        <v>42.392195999999998</v>
      </c>
      <c r="S12">
        <v>0</v>
      </c>
      <c r="T12">
        <v>0</v>
      </c>
      <c r="U12">
        <v>348.97500000000002</v>
      </c>
      <c r="V12">
        <v>18.140333999999999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0</v>
      </c>
      <c r="AF12">
        <v>29.58</v>
      </c>
      <c r="AG12">
        <v>18.583200000000001</v>
      </c>
      <c r="AH12">
        <v>152.94049999999999</v>
      </c>
      <c r="AI12">
        <v>19.094999999999999</v>
      </c>
      <c r="AJ12">
        <v>0</v>
      </c>
      <c r="AK12">
        <v>50.125500000000002</v>
      </c>
      <c r="AL12">
        <v>79.364599999999996</v>
      </c>
      <c r="AM12">
        <v>15.996</v>
      </c>
      <c r="AN12">
        <v>0.66954999999999998</v>
      </c>
      <c r="AO12">
        <v>28.812000000000001</v>
      </c>
      <c r="AP12">
        <v>12.9381</v>
      </c>
      <c r="AQ12">
        <v>46.683</v>
      </c>
      <c r="AR12">
        <v>31.897383000000001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80.72</v>
      </c>
      <c r="BA12">
        <f t="shared" si="1"/>
        <v>2829.5390889999999</v>
      </c>
      <c r="BD12">
        <v>25.42</v>
      </c>
      <c r="BE12">
        <v>7.44</v>
      </c>
      <c r="BF12">
        <v>2.16</v>
      </c>
      <c r="BG12">
        <v>3.96</v>
      </c>
      <c r="BH12">
        <v>5.62</v>
      </c>
      <c r="BI12">
        <v>4.6900000000000004</v>
      </c>
      <c r="BJ12">
        <v>3.2</v>
      </c>
      <c r="BK12">
        <v>4.38</v>
      </c>
      <c r="BL12">
        <v>1.91</v>
      </c>
      <c r="BM12">
        <v>0</v>
      </c>
      <c r="BN12">
        <v>0.49</v>
      </c>
      <c r="BO12">
        <v>15.81</v>
      </c>
      <c r="BP12">
        <v>0</v>
      </c>
      <c r="BQ12">
        <v>4.28</v>
      </c>
      <c r="BR12">
        <v>1.1399999999999999</v>
      </c>
      <c r="BS12">
        <v>0.22</v>
      </c>
      <c r="BT12">
        <v>0</v>
      </c>
      <c r="BU12">
        <v>0</v>
      </c>
      <c r="BV12">
        <v>0</v>
      </c>
      <c r="BW12">
        <f t="shared" si="2"/>
        <v>80.72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90</v>
      </c>
      <c r="N13">
        <v>118.125</v>
      </c>
      <c r="O13">
        <v>123.66562500000001</v>
      </c>
      <c r="P13">
        <v>123</v>
      </c>
      <c r="Q13">
        <v>21.823619999999998</v>
      </c>
      <c r="R13">
        <v>42.392195999999998</v>
      </c>
      <c r="S13">
        <v>0</v>
      </c>
      <c r="T13">
        <v>0</v>
      </c>
      <c r="U13">
        <v>348.97500000000002</v>
      </c>
      <c r="V13">
        <v>18.140333999999999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0</v>
      </c>
      <c r="AF13">
        <v>29.58</v>
      </c>
      <c r="AG13">
        <v>18.583200000000001</v>
      </c>
      <c r="AH13">
        <v>152.94049999999999</v>
      </c>
      <c r="AI13">
        <v>19.094999999999999</v>
      </c>
      <c r="AJ13">
        <v>0</v>
      </c>
      <c r="AK13">
        <v>50.125500000000002</v>
      </c>
      <c r="AL13">
        <v>79.364599999999996</v>
      </c>
      <c r="AM13">
        <v>15.996</v>
      </c>
      <c r="AN13">
        <v>0.66954999999999998</v>
      </c>
      <c r="AO13">
        <v>28.812000000000001</v>
      </c>
      <c r="AP13">
        <v>12.9381</v>
      </c>
      <c r="AQ13">
        <v>46.683</v>
      </c>
      <c r="AR13">
        <v>31.897383000000001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80.72</v>
      </c>
      <c r="BA13">
        <f t="shared" si="1"/>
        <v>2829.5390889999999</v>
      </c>
      <c r="BD13">
        <v>25.42</v>
      </c>
      <c r="BE13">
        <v>7.44</v>
      </c>
      <c r="BF13">
        <v>2.16</v>
      </c>
      <c r="BG13">
        <v>3.96</v>
      </c>
      <c r="BH13">
        <v>5.62</v>
      </c>
      <c r="BI13">
        <v>4.6900000000000004</v>
      </c>
      <c r="BJ13">
        <v>3.2</v>
      </c>
      <c r="BK13">
        <v>4.38</v>
      </c>
      <c r="BL13">
        <v>1.91</v>
      </c>
      <c r="BM13">
        <v>0</v>
      </c>
      <c r="BN13">
        <v>0.49</v>
      </c>
      <c r="BO13">
        <v>15.81</v>
      </c>
      <c r="BP13">
        <v>0</v>
      </c>
      <c r="BQ13">
        <v>4.28</v>
      </c>
      <c r="BR13">
        <v>1.1399999999999999</v>
      </c>
      <c r="BS13">
        <v>0.22</v>
      </c>
      <c r="BT13">
        <v>0</v>
      </c>
      <c r="BU13">
        <v>0</v>
      </c>
      <c r="BV13">
        <v>0</v>
      </c>
      <c r="BW13">
        <f t="shared" si="2"/>
        <v>80.72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90</v>
      </c>
      <c r="N14">
        <v>118.125</v>
      </c>
      <c r="O14">
        <v>123.66562500000001</v>
      </c>
      <c r="P14">
        <v>123</v>
      </c>
      <c r="Q14">
        <v>21.823619999999998</v>
      </c>
      <c r="R14">
        <v>42.392195999999998</v>
      </c>
      <c r="S14">
        <v>0</v>
      </c>
      <c r="T14">
        <v>0</v>
      </c>
      <c r="U14">
        <v>348.97500000000002</v>
      </c>
      <c r="V14">
        <v>18.140333999999999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0</v>
      </c>
      <c r="AF14">
        <v>29.58</v>
      </c>
      <c r="AG14">
        <v>18.583200000000001</v>
      </c>
      <c r="AH14">
        <v>152.94049999999999</v>
      </c>
      <c r="AI14">
        <v>19.094999999999999</v>
      </c>
      <c r="AJ14">
        <v>0</v>
      </c>
      <c r="AK14">
        <v>50.125500000000002</v>
      </c>
      <c r="AL14">
        <v>79.364599999999996</v>
      </c>
      <c r="AM14">
        <v>15.996</v>
      </c>
      <c r="AN14">
        <v>0.66954999999999998</v>
      </c>
      <c r="AO14">
        <v>28.812000000000001</v>
      </c>
      <c r="AP14">
        <v>12.9381</v>
      </c>
      <c r="AQ14">
        <v>46.683</v>
      </c>
      <c r="AR14">
        <v>31.897383000000001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80.72</v>
      </c>
      <c r="BA14">
        <f t="shared" si="1"/>
        <v>2829.5390889999999</v>
      </c>
      <c r="BD14">
        <v>25.42</v>
      </c>
      <c r="BE14">
        <v>7.44</v>
      </c>
      <c r="BF14">
        <v>2.16</v>
      </c>
      <c r="BG14">
        <v>3.96</v>
      </c>
      <c r="BH14">
        <v>5.62</v>
      </c>
      <c r="BI14">
        <v>4.6900000000000004</v>
      </c>
      <c r="BJ14">
        <v>3.2</v>
      </c>
      <c r="BK14">
        <v>4.38</v>
      </c>
      <c r="BL14">
        <v>1.91</v>
      </c>
      <c r="BM14">
        <v>0</v>
      </c>
      <c r="BN14">
        <v>0.49</v>
      </c>
      <c r="BO14">
        <v>15.81</v>
      </c>
      <c r="BP14">
        <v>0</v>
      </c>
      <c r="BQ14">
        <v>4.28</v>
      </c>
      <c r="BR14">
        <v>1.1399999999999999</v>
      </c>
      <c r="BS14">
        <v>0.22</v>
      </c>
      <c r="BT14">
        <v>0</v>
      </c>
      <c r="BU14">
        <v>0</v>
      </c>
      <c r="BV14">
        <v>0</v>
      </c>
      <c r="BW14">
        <f t="shared" si="2"/>
        <v>80.72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90</v>
      </c>
      <c r="N15">
        <v>118.125</v>
      </c>
      <c r="O15">
        <v>123.66562500000001</v>
      </c>
      <c r="P15">
        <v>123</v>
      </c>
      <c r="Q15">
        <v>21.823619999999998</v>
      </c>
      <c r="R15">
        <v>42.392195999999998</v>
      </c>
      <c r="S15">
        <v>0</v>
      </c>
      <c r="T15">
        <v>0</v>
      </c>
      <c r="U15">
        <v>348.97500000000002</v>
      </c>
      <c r="V15">
        <v>18.140333999999999</v>
      </c>
      <c r="W15">
        <v>147.515625</v>
      </c>
      <c r="X15">
        <v>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0</v>
      </c>
      <c r="AF15">
        <v>29.58</v>
      </c>
      <c r="AG15">
        <v>18.583200000000001</v>
      </c>
      <c r="AH15">
        <v>152.94049999999999</v>
      </c>
      <c r="AI15">
        <v>19.094999999999999</v>
      </c>
      <c r="AJ15">
        <v>0</v>
      </c>
      <c r="AK15">
        <v>50.125500000000002</v>
      </c>
      <c r="AL15">
        <v>79.364599999999996</v>
      </c>
      <c r="AM15">
        <v>15.996</v>
      </c>
      <c r="AN15">
        <v>0.66954999999999998</v>
      </c>
      <c r="AO15">
        <v>28.812000000000001</v>
      </c>
      <c r="AP15">
        <v>11.529</v>
      </c>
      <c r="AQ15">
        <v>46.683</v>
      </c>
      <c r="AR15">
        <v>32.419319999999999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80.72</v>
      </c>
      <c r="BA15">
        <f t="shared" si="1"/>
        <v>2828.651926</v>
      </c>
      <c r="BD15">
        <v>25.42</v>
      </c>
      <c r="BE15">
        <v>7.44</v>
      </c>
      <c r="BF15">
        <v>2.16</v>
      </c>
      <c r="BG15">
        <v>3.96</v>
      </c>
      <c r="BH15">
        <v>5.62</v>
      </c>
      <c r="BI15">
        <v>4.6900000000000004</v>
      </c>
      <c r="BJ15">
        <v>3.2</v>
      </c>
      <c r="BK15">
        <v>4.38</v>
      </c>
      <c r="BL15">
        <v>1.91</v>
      </c>
      <c r="BM15">
        <v>0</v>
      </c>
      <c r="BN15">
        <v>0.49</v>
      </c>
      <c r="BO15">
        <v>15.81</v>
      </c>
      <c r="BP15">
        <v>0</v>
      </c>
      <c r="BQ15">
        <v>4.28</v>
      </c>
      <c r="BR15">
        <v>1.1399999999999999</v>
      </c>
      <c r="BS15">
        <v>0.22</v>
      </c>
      <c r="BT15">
        <v>0</v>
      </c>
      <c r="BU15">
        <v>0</v>
      </c>
      <c r="BV15">
        <v>0</v>
      </c>
      <c r="BW15">
        <f t="shared" si="2"/>
        <v>80.72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90</v>
      </c>
      <c r="N16">
        <v>118.125</v>
      </c>
      <c r="O16">
        <v>123.66562500000001</v>
      </c>
      <c r="P16">
        <v>123</v>
      </c>
      <c r="Q16">
        <v>21.823619999999998</v>
      </c>
      <c r="R16">
        <v>42.392195999999998</v>
      </c>
      <c r="S16">
        <v>0</v>
      </c>
      <c r="T16">
        <v>0</v>
      </c>
      <c r="U16">
        <v>348.97500000000002</v>
      </c>
      <c r="V16">
        <v>18.140333999999999</v>
      </c>
      <c r="W16">
        <v>147.515625</v>
      </c>
      <c r="X16">
        <v>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0</v>
      </c>
      <c r="AF16">
        <v>29.58</v>
      </c>
      <c r="AG16">
        <v>18.583200000000001</v>
      </c>
      <c r="AH16">
        <v>152.94049999999999</v>
      </c>
      <c r="AI16">
        <v>19.094999999999999</v>
      </c>
      <c r="AJ16">
        <v>0</v>
      </c>
      <c r="AK16">
        <v>50.125500000000002</v>
      </c>
      <c r="AL16">
        <v>79.364599999999996</v>
      </c>
      <c r="AM16">
        <v>15.996</v>
      </c>
      <c r="AN16">
        <v>0.66954999999999998</v>
      </c>
      <c r="AO16">
        <v>28.812000000000001</v>
      </c>
      <c r="AP16">
        <v>11.529</v>
      </c>
      <c r="AQ16">
        <v>46.683</v>
      </c>
      <c r="AR16">
        <v>32.419319999999999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80.72</v>
      </c>
      <c r="BA16">
        <f t="shared" si="1"/>
        <v>2828.651926</v>
      </c>
      <c r="BD16">
        <v>25.42</v>
      </c>
      <c r="BE16">
        <v>7.44</v>
      </c>
      <c r="BF16">
        <v>2.16</v>
      </c>
      <c r="BG16">
        <v>3.96</v>
      </c>
      <c r="BH16">
        <v>5.62</v>
      </c>
      <c r="BI16">
        <v>4.6900000000000004</v>
      </c>
      <c r="BJ16">
        <v>3.2</v>
      </c>
      <c r="BK16">
        <v>4.38</v>
      </c>
      <c r="BL16">
        <v>1.91</v>
      </c>
      <c r="BM16">
        <v>0</v>
      </c>
      <c r="BN16">
        <v>0.49</v>
      </c>
      <c r="BO16">
        <v>15.81</v>
      </c>
      <c r="BP16">
        <v>0</v>
      </c>
      <c r="BQ16">
        <v>4.28</v>
      </c>
      <c r="BR16">
        <v>1.1399999999999999</v>
      </c>
      <c r="BS16">
        <v>0.22</v>
      </c>
      <c r="BT16">
        <v>0</v>
      </c>
      <c r="BU16">
        <v>0</v>
      </c>
      <c r="BV16">
        <v>0</v>
      </c>
      <c r="BW16">
        <f t="shared" si="2"/>
        <v>80.72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90</v>
      </c>
      <c r="N17">
        <v>118.125</v>
      </c>
      <c r="O17">
        <v>123.66562500000001</v>
      </c>
      <c r="P17">
        <v>123</v>
      </c>
      <c r="Q17">
        <v>21.823619999999998</v>
      </c>
      <c r="R17">
        <v>42.392195999999998</v>
      </c>
      <c r="S17">
        <v>0</v>
      </c>
      <c r="T17">
        <v>0</v>
      </c>
      <c r="U17">
        <v>348.97500000000002</v>
      </c>
      <c r="V17">
        <v>18.140333999999999</v>
      </c>
      <c r="W17">
        <v>147.515625</v>
      </c>
      <c r="X17">
        <v>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0</v>
      </c>
      <c r="AF17">
        <v>29.58</v>
      </c>
      <c r="AG17">
        <v>18.583200000000001</v>
      </c>
      <c r="AH17">
        <v>152.94049999999999</v>
      </c>
      <c r="AI17">
        <v>19.094999999999999</v>
      </c>
      <c r="AJ17">
        <v>0</v>
      </c>
      <c r="AK17">
        <v>50.125500000000002</v>
      </c>
      <c r="AL17">
        <v>79.364599999999996</v>
      </c>
      <c r="AM17">
        <v>15.996</v>
      </c>
      <c r="AN17">
        <v>0.66954999999999998</v>
      </c>
      <c r="AO17">
        <v>28.812000000000001</v>
      </c>
      <c r="AP17">
        <v>11.529</v>
      </c>
      <c r="AQ17">
        <v>46.683</v>
      </c>
      <c r="AR17">
        <v>32.419319999999999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80.72</v>
      </c>
      <c r="BA17">
        <f t="shared" si="1"/>
        <v>2828.651926</v>
      </c>
      <c r="BD17">
        <v>25.42</v>
      </c>
      <c r="BE17">
        <v>7.44</v>
      </c>
      <c r="BF17">
        <v>2.16</v>
      </c>
      <c r="BG17">
        <v>3.96</v>
      </c>
      <c r="BH17">
        <v>5.62</v>
      </c>
      <c r="BI17">
        <v>4.6900000000000004</v>
      </c>
      <c r="BJ17">
        <v>3.2</v>
      </c>
      <c r="BK17">
        <v>4.38</v>
      </c>
      <c r="BL17">
        <v>1.91</v>
      </c>
      <c r="BM17">
        <v>0</v>
      </c>
      <c r="BN17">
        <v>0.49</v>
      </c>
      <c r="BO17">
        <v>15.81</v>
      </c>
      <c r="BP17">
        <v>0</v>
      </c>
      <c r="BQ17">
        <v>4.28</v>
      </c>
      <c r="BR17">
        <v>1.1399999999999999</v>
      </c>
      <c r="BS17">
        <v>0.22</v>
      </c>
      <c r="BT17">
        <v>0</v>
      </c>
      <c r="BU17">
        <v>0</v>
      </c>
      <c r="BV17">
        <v>0</v>
      </c>
      <c r="BW17">
        <f t="shared" si="2"/>
        <v>80.72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90</v>
      </c>
      <c r="N18">
        <v>118.125</v>
      </c>
      <c r="O18">
        <v>123.66562500000001</v>
      </c>
      <c r="P18">
        <v>123</v>
      </c>
      <c r="Q18">
        <v>21.823619999999998</v>
      </c>
      <c r="R18">
        <v>42.392195999999998</v>
      </c>
      <c r="S18">
        <v>0</v>
      </c>
      <c r="T18">
        <v>0</v>
      </c>
      <c r="U18">
        <v>348.97500000000002</v>
      </c>
      <c r="V18">
        <v>18.140333999999999</v>
      </c>
      <c r="W18">
        <v>147.515625</v>
      </c>
      <c r="X18">
        <v>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0</v>
      </c>
      <c r="AF18">
        <v>29.58</v>
      </c>
      <c r="AG18">
        <v>18.583200000000001</v>
      </c>
      <c r="AH18">
        <v>152.94049999999999</v>
      </c>
      <c r="AI18">
        <v>19.094999999999999</v>
      </c>
      <c r="AJ18">
        <v>0</v>
      </c>
      <c r="AK18">
        <v>50.125500000000002</v>
      </c>
      <c r="AL18">
        <v>79.364599999999996</v>
      </c>
      <c r="AM18">
        <v>15.996</v>
      </c>
      <c r="AN18">
        <v>0.66954999999999998</v>
      </c>
      <c r="AO18">
        <v>28.812000000000001</v>
      </c>
      <c r="AP18">
        <v>11.529</v>
      </c>
      <c r="AQ18">
        <v>46.683</v>
      </c>
      <c r="AR18">
        <v>32.419319999999999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80.72</v>
      </c>
      <c r="BA18">
        <f t="shared" si="1"/>
        <v>2828.651926</v>
      </c>
      <c r="BD18">
        <v>25.42</v>
      </c>
      <c r="BE18">
        <v>7.44</v>
      </c>
      <c r="BF18">
        <v>2.16</v>
      </c>
      <c r="BG18">
        <v>3.96</v>
      </c>
      <c r="BH18">
        <v>5.62</v>
      </c>
      <c r="BI18">
        <v>4.6900000000000004</v>
      </c>
      <c r="BJ18">
        <v>3.2</v>
      </c>
      <c r="BK18">
        <v>4.38</v>
      </c>
      <c r="BL18">
        <v>1.91</v>
      </c>
      <c r="BM18">
        <v>0</v>
      </c>
      <c r="BN18">
        <v>0.49</v>
      </c>
      <c r="BO18">
        <v>15.81</v>
      </c>
      <c r="BP18">
        <v>0</v>
      </c>
      <c r="BQ18">
        <v>4.28</v>
      </c>
      <c r="BR18">
        <v>1.1399999999999999</v>
      </c>
      <c r="BS18">
        <v>0.22</v>
      </c>
      <c r="BT18">
        <v>0</v>
      </c>
      <c r="BU18">
        <v>0</v>
      </c>
      <c r="BV18">
        <v>0</v>
      </c>
      <c r="BW18">
        <f t="shared" si="2"/>
        <v>80.72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90</v>
      </c>
      <c r="N19">
        <v>118.125</v>
      </c>
      <c r="O19">
        <v>123.66562500000001</v>
      </c>
      <c r="P19">
        <v>123</v>
      </c>
      <c r="Q19">
        <v>21.823619999999998</v>
      </c>
      <c r="R19">
        <v>42.392195999999998</v>
      </c>
      <c r="S19">
        <v>0</v>
      </c>
      <c r="T19">
        <v>0</v>
      </c>
      <c r="U19">
        <v>348.97500000000002</v>
      </c>
      <c r="V19">
        <v>18.140333999999999</v>
      </c>
      <c r="W19">
        <v>147.515625</v>
      </c>
      <c r="X19">
        <v>0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0</v>
      </c>
      <c r="AF19">
        <v>29.58</v>
      </c>
      <c r="AG19">
        <v>18.583200000000001</v>
      </c>
      <c r="AH19">
        <v>152.94049999999999</v>
      </c>
      <c r="AI19">
        <v>19.094999999999999</v>
      </c>
      <c r="AJ19">
        <v>0</v>
      </c>
      <c r="AK19">
        <v>50.125500000000002</v>
      </c>
      <c r="AL19">
        <v>79.364599999999996</v>
      </c>
      <c r="AM19">
        <v>15.996</v>
      </c>
      <c r="AN19">
        <v>0.66954999999999998</v>
      </c>
      <c r="AO19">
        <v>28.812000000000001</v>
      </c>
      <c r="AP19">
        <v>11.529</v>
      </c>
      <c r="AQ19">
        <v>46.683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80.72</v>
      </c>
      <c r="BA19">
        <f t="shared" si="1"/>
        <v>2828.129989</v>
      </c>
      <c r="BD19">
        <v>25.42</v>
      </c>
      <c r="BE19">
        <v>7.44</v>
      </c>
      <c r="BF19">
        <v>2.16</v>
      </c>
      <c r="BG19">
        <v>3.96</v>
      </c>
      <c r="BH19">
        <v>5.62</v>
      </c>
      <c r="BI19">
        <v>4.6900000000000004</v>
      </c>
      <c r="BJ19">
        <v>3.2</v>
      </c>
      <c r="BK19">
        <v>4.38</v>
      </c>
      <c r="BL19">
        <v>1.91</v>
      </c>
      <c r="BM19">
        <v>0</v>
      </c>
      <c r="BN19">
        <v>0.49</v>
      </c>
      <c r="BO19">
        <v>15.81</v>
      </c>
      <c r="BP19">
        <v>0</v>
      </c>
      <c r="BQ19">
        <v>4.28</v>
      </c>
      <c r="BR19">
        <v>1.1399999999999999</v>
      </c>
      <c r="BS19">
        <v>0.22</v>
      </c>
      <c r="BT19">
        <v>0</v>
      </c>
      <c r="BU19">
        <v>0</v>
      </c>
      <c r="BV19">
        <v>0</v>
      </c>
      <c r="BW19">
        <f t="shared" si="2"/>
        <v>80.72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90</v>
      </c>
      <c r="N20">
        <v>118.125</v>
      </c>
      <c r="O20">
        <v>123.66562500000001</v>
      </c>
      <c r="P20">
        <v>123</v>
      </c>
      <c r="Q20">
        <v>21.823619999999998</v>
      </c>
      <c r="R20">
        <v>42.392195999999998</v>
      </c>
      <c r="S20">
        <v>0</v>
      </c>
      <c r="T20">
        <v>0</v>
      </c>
      <c r="U20">
        <v>348.97500000000002</v>
      </c>
      <c r="V20">
        <v>18.140333999999999</v>
      </c>
      <c r="W20">
        <v>147.515625</v>
      </c>
      <c r="X20">
        <v>0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0</v>
      </c>
      <c r="AF20">
        <v>29.58</v>
      </c>
      <c r="AG20">
        <v>18.583200000000001</v>
      </c>
      <c r="AH20">
        <v>152.94049999999999</v>
      </c>
      <c r="AI20">
        <v>19.094999999999999</v>
      </c>
      <c r="AJ20">
        <v>0</v>
      </c>
      <c r="AK20">
        <v>50.125500000000002</v>
      </c>
      <c r="AL20">
        <v>79.364599999999996</v>
      </c>
      <c r="AM20">
        <v>15.996</v>
      </c>
      <c r="AN20">
        <v>0.66954999999999998</v>
      </c>
      <c r="AO20">
        <v>28.812000000000001</v>
      </c>
      <c r="AP20">
        <v>11.529</v>
      </c>
      <c r="AQ20">
        <v>46.683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80.72</v>
      </c>
      <c r="BA20">
        <f t="shared" si="1"/>
        <v>2828.129989</v>
      </c>
      <c r="BD20">
        <v>25.42</v>
      </c>
      <c r="BE20">
        <v>7.44</v>
      </c>
      <c r="BF20">
        <v>2.16</v>
      </c>
      <c r="BG20">
        <v>3.96</v>
      </c>
      <c r="BH20">
        <v>5.62</v>
      </c>
      <c r="BI20">
        <v>4.6900000000000004</v>
      </c>
      <c r="BJ20">
        <v>3.2</v>
      </c>
      <c r="BK20">
        <v>4.38</v>
      </c>
      <c r="BL20">
        <v>1.91</v>
      </c>
      <c r="BM20">
        <v>0</v>
      </c>
      <c r="BN20">
        <v>0.49</v>
      </c>
      <c r="BO20">
        <v>15.81</v>
      </c>
      <c r="BP20">
        <v>0</v>
      </c>
      <c r="BQ20">
        <v>4.28</v>
      </c>
      <c r="BR20">
        <v>1.1399999999999999</v>
      </c>
      <c r="BS20">
        <v>0.22</v>
      </c>
      <c r="BT20">
        <v>0</v>
      </c>
      <c r="BU20">
        <v>0</v>
      </c>
      <c r="BV20">
        <v>0</v>
      </c>
      <c r="BW20">
        <f t="shared" si="2"/>
        <v>80.72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90</v>
      </c>
      <c r="N21">
        <v>118.125</v>
      </c>
      <c r="O21">
        <v>123.66562500000001</v>
      </c>
      <c r="P21">
        <v>123</v>
      </c>
      <c r="Q21">
        <v>21.823619999999998</v>
      </c>
      <c r="R21">
        <v>42.392195999999998</v>
      </c>
      <c r="S21">
        <v>0</v>
      </c>
      <c r="T21">
        <v>0</v>
      </c>
      <c r="U21">
        <v>348.97500000000002</v>
      </c>
      <c r="V21">
        <v>18.140333999999999</v>
      </c>
      <c r="W21">
        <v>147.515625</v>
      </c>
      <c r="X21">
        <v>0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0</v>
      </c>
      <c r="AF21">
        <v>29.58</v>
      </c>
      <c r="AG21">
        <v>18.583200000000001</v>
      </c>
      <c r="AH21">
        <v>152.94049999999999</v>
      </c>
      <c r="AI21">
        <v>19.094999999999999</v>
      </c>
      <c r="AJ21">
        <v>0</v>
      </c>
      <c r="AK21">
        <v>50.125500000000002</v>
      </c>
      <c r="AL21">
        <v>79.364599999999996</v>
      </c>
      <c r="AM21">
        <v>15.996</v>
      </c>
      <c r="AN21">
        <v>0.66954999999999998</v>
      </c>
      <c r="AO21">
        <v>27.783000000000001</v>
      </c>
      <c r="AP21">
        <v>11.529</v>
      </c>
      <c r="AQ21">
        <v>46.683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80.72</v>
      </c>
      <c r="BA21">
        <f t="shared" si="1"/>
        <v>2827.100989</v>
      </c>
      <c r="BD21">
        <v>25.42</v>
      </c>
      <c r="BE21">
        <v>7.44</v>
      </c>
      <c r="BF21">
        <v>2.16</v>
      </c>
      <c r="BG21">
        <v>3.96</v>
      </c>
      <c r="BH21">
        <v>5.62</v>
      </c>
      <c r="BI21">
        <v>4.6900000000000004</v>
      </c>
      <c r="BJ21">
        <v>3.2</v>
      </c>
      <c r="BK21">
        <v>4.38</v>
      </c>
      <c r="BL21">
        <v>1.91</v>
      </c>
      <c r="BM21">
        <v>0</v>
      </c>
      <c r="BN21">
        <v>0.49</v>
      </c>
      <c r="BO21">
        <v>15.81</v>
      </c>
      <c r="BP21">
        <v>0</v>
      </c>
      <c r="BQ21">
        <v>4.28</v>
      </c>
      <c r="BR21">
        <v>1.1399999999999999</v>
      </c>
      <c r="BS21">
        <v>0.22</v>
      </c>
      <c r="BT21">
        <v>0</v>
      </c>
      <c r="BU21">
        <v>0</v>
      </c>
      <c r="BV21">
        <v>0</v>
      </c>
      <c r="BW21">
        <f t="shared" si="2"/>
        <v>80.72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90</v>
      </c>
      <c r="N22">
        <v>118.125</v>
      </c>
      <c r="O22">
        <v>123.66562500000001</v>
      </c>
      <c r="P22">
        <v>123</v>
      </c>
      <c r="Q22">
        <v>21.823619999999998</v>
      </c>
      <c r="R22">
        <v>42.392195999999998</v>
      </c>
      <c r="S22">
        <v>0</v>
      </c>
      <c r="T22">
        <v>0</v>
      </c>
      <c r="U22">
        <v>348.97500000000002</v>
      </c>
      <c r="V22">
        <v>18.140333999999999</v>
      </c>
      <c r="W22">
        <v>147.515625</v>
      </c>
      <c r="X22">
        <v>0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0</v>
      </c>
      <c r="AF22">
        <v>29.58</v>
      </c>
      <c r="AG22">
        <v>18.583200000000001</v>
      </c>
      <c r="AH22">
        <v>152.94049999999999</v>
      </c>
      <c r="AI22">
        <v>19.094999999999999</v>
      </c>
      <c r="AJ22">
        <v>0</v>
      </c>
      <c r="AK22">
        <v>50.125500000000002</v>
      </c>
      <c r="AL22">
        <v>79.364599999999996</v>
      </c>
      <c r="AM22">
        <v>15.996</v>
      </c>
      <c r="AN22">
        <v>0.66954999999999998</v>
      </c>
      <c r="AO22">
        <v>27.783000000000001</v>
      </c>
      <c r="AP22">
        <v>11.529</v>
      </c>
      <c r="AQ22">
        <v>46.683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80.72</v>
      </c>
      <c r="BA22">
        <f t="shared" si="1"/>
        <v>2827.100989</v>
      </c>
      <c r="BD22">
        <v>25.42</v>
      </c>
      <c r="BE22">
        <v>7.44</v>
      </c>
      <c r="BF22">
        <v>2.16</v>
      </c>
      <c r="BG22">
        <v>3.96</v>
      </c>
      <c r="BH22">
        <v>5.62</v>
      </c>
      <c r="BI22">
        <v>4.6900000000000004</v>
      </c>
      <c r="BJ22">
        <v>3.2</v>
      </c>
      <c r="BK22">
        <v>4.38</v>
      </c>
      <c r="BL22">
        <v>1.91</v>
      </c>
      <c r="BM22">
        <v>0</v>
      </c>
      <c r="BN22">
        <v>0.49</v>
      </c>
      <c r="BO22">
        <v>15.81</v>
      </c>
      <c r="BP22">
        <v>0</v>
      </c>
      <c r="BQ22">
        <v>4.28</v>
      </c>
      <c r="BR22">
        <v>1.1399999999999999</v>
      </c>
      <c r="BS22">
        <v>0.22</v>
      </c>
      <c r="BT22">
        <v>0</v>
      </c>
      <c r="BU22">
        <v>0</v>
      </c>
      <c r="BV22">
        <v>0</v>
      </c>
      <c r="BW22">
        <f t="shared" si="2"/>
        <v>80.72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90</v>
      </c>
      <c r="N23">
        <v>118.125</v>
      </c>
      <c r="O23">
        <v>123.66562500000001</v>
      </c>
      <c r="P23">
        <v>123</v>
      </c>
      <c r="Q23">
        <v>21.823619999999998</v>
      </c>
      <c r="R23">
        <v>42.392195999999998</v>
      </c>
      <c r="S23">
        <v>0</v>
      </c>
      <c r="T23">
        <v>0</v>
      </c>
      <c r="U23">
        <v>348.97500000000002</v>
      </c>
      <c r="V23">
        <v>18.140333999999999</v>
      </c>
      <c r="W23">
        <v>147.515625</v>
      </c>
      <c r="X23">
        <v>0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0</v>
      </c>
      <c r="AF23">
        <v>29.58</v>
      </c>
      <c r="AG23">
        <v>18.583200000000001</v>
      </c>
      <c r="AH23">
        <v>152.94049999999999</v>
      </c>
      <c r="AI23">
        <v>6.3650000000000002</v>
      </c>
      <c r="AJ23">
        <v>0</v>
      </c>
      <c r="AK23">
        <v>50.125500000000002</v>
      </c>
      <c r="AL23">
        <v>79.364599999999996</v>
      </c>
      <c r="AM23">
        <v>15.996</v>
      </c>
      <c r="AN23">
        <v>0.66954999999999998</v>
      </c>
      <c r="AO23">
        <v>27.783000000000001</v>
      </c>
      <c r="AP23">
        <v>11.529</v>
      </c>
      <c r="AQ23">
        <v>46.683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80.72</v>
      </c>
      <c r="BA23">
        <f t="shared" si="1"/>
        <v>2814.370989</v>
      </c>
      <c r="BD23">
        <v>25.42</v>
      </c>
      <c r="BE23">
        <v>7.44</v>
      </c>
      <c r="BF23">
        <v>2.16</v>
      </c>
      <c r="BG23">
        <v>3.96</v>
      </c>
      <c r="BH23">
        <v>5.62</v>
      </c>
      <c r="BI23">
        <v>4.6900000000000004</v>
      </c>
      <c r="BJ23">
        <v>3.2</v>
      </c>
      <c r="BK23">
        <v>4.38</v>
      </c>
      <c r="BL23">
        <v>1.91</v>
      </c>
      <c r="BM23">
        <v>0</v>
      </c>
      <c r="BN23">
        <v>0.49</v>
      </c>
      <c r="BO23">
        <v>15.81</v>
      </c>
      <c r="BP23">
        <v>0</v>
      </c>
      <c r="BQ23">
        <v>4.28</v>
      </c>
      <c r="BR23">
        <v>1.1399999999999999</v>
      </c>
      <c r="BS23">
        <v>0.22</v>
      </c>
      <c r="BT23">
        <v>0</v>
      </c>
      <c r="BU23">
        <v>0</v>
      </c>
      <c r="BV23">
        <v>0</v>
      </c>
      <c r="BW23">
        <f t="shared" si="2"/>
        <v>80.72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90</v>
      </c>
      <c r="N24">
        <v>118.125</v>
      </c>
      <c r="O24">
        <v>123.66562500000001</v>
      </c>
      <c r="P24">
        <v>123</v>
      </c>
      <c r="Q24">
        <v>21.823619999999998</v>
      </c>
      <c r="R24">
        <v>42.392195999999998</v>
      </c>
      <c r="S24">
        <v>0</v>
      </c>
      <c r="T24">
        <v>0</v>
      </c>
      <c r="U24">
        <v>348.97500000000002</v>
      </c>
      <c r="V24">
        <v>18.140333999999999</v>
      </c>
      <c r="W24">
        <v>147.515625</v>
      </c>
      <c r="X24">
        <v>0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0</v>
      </c>
      <c r="AF24">
        <v>29.58</v>
      </c>
      <c r="AG24">
        <v>18.583200000000001</v>
      </c>
      <c r="AH24">
        <v>152.94049999999999</v>
      </c>
      <c r="AI24">
        <v>6.3650000000000002</v>
      </c>
      <c r="AJ24">
        <v>0</v>
      </c>
      <c r="AK24">
        <v>50.125500000000002</v>
      </c>
      <c r="AL24">
        <v>79.364599999999996</v>
      </c>
      <c r="AM24">
        <v>15.996</v>
      </c>
      <c r="AN24">
        <v>0.66954999999999998</v>
      </c>
      <c r="AO24">
        <v>27.783000000000001</v>
      </c>
      <c r="AP24">
        <v>11.529</v>
      </c>
      <c r="AQ24">
        <v>46.683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80.72</v>
      </c>
      <c r="BA24">
        <f t="shared" si="1"/>
        <v>2814.370989</v>
      </c>
      <c r="BD24">
        <v>25.42</v>
      </c>
      <c r="BE24">
        <v>7.44</v>
      </c>
      <c r="BF24">
        <v>2.16</v>
      </c>
      <c r="BG24">
        <v>3.96</v>
      </c>
      <c r="BH24">
        <v>5.62</v>
      </c>
      <c r="BI24">
        <v>4.6900000000000004</v>
      </c>
      <c r="BJ24">
        <v>3.2</v>
      </c>
      <c r="BK24">
        <v>4.38</v>
      </c>
      <c r="BL24">
        <v>1.91</v>
      </c>
      <c r="BM24">
        <v>0</v>
      </c>
      <c r="BN24">
        <v>0.49</v>
      </c>
      <c r="BO24">
        <v>15.81</v>
      </c>
      <c r="BP24">
        <v>0</v>
      </c>
      <c r="BQ24">
        <v>4.28</v>
      </c>
      <c r="BR24">
        <v>1.1399999999999999</v>
      </c>
      <c r="BS24">
        <v>0.22</v>
      </c>
      <c r="BT24">
        <v>0</v>
      </c>
      <c r="BU24">
        <v>0</v>
      </c>
      <c r="BV24">
        <v>0</v>
      </c>
      <c r="BW24">
        <f t="shared" si="2"/>
        <v>80.72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90</v>
      </c>
      <c r="N25">
        <v>118.125</v>
      </c>
      <c r="O25">
        <v>123.66562500000001</v>
      </c>
      <c r="P25">
        <v>123</v>
      </c>
      <c r="Q25">
        <v>21.823619999999998</v>
      </c>
      <c r="R25">
        <v>42.392195999999998</v>
      </c>
      <c r="S25">
        <v>0</v>
      </c>
      <c r="T25">
        <v>0</v>
      </c>
      <c r="U25">
        <v>348.97500000000002</v>
      </c>
      <c r="V25">
        <v>18.140333999999999</v>
      </c>
      <c r="W25">
        <v>147.515625</v>
      </c>
      <c r="X25">
        <v>0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0</v>
      </c>
      <c r="AF25">
        <v>29.58</v>
      </c>
      <c r="AG25">
        <v>18.583200000000001</v>
      </c>
      <c r="AH25">
        <v>152.94049999999999</v>
      </c>
      <c r="AI25">
        <v>6.3650000000000002</v>
      </c>
      <c r="AJ25">
        <v>0</v>
      </c>
      <c r="AK25">
        <v>50.125500000000002</v>
      </c>
      <c r="AL25">
        <v>79.364599999999996</v>
      </c>
      <c r="AM25">
        <v>15.996</v>
      </c>
      <c r="AN25">
        <v>0.66954999999999998</v>
      </c>
      <c r="AO25">
        <v>27.783000000000001</v>
      </c>
      <c r="AP25">
        <v>11.529</v>
      </c>
      <c r="AQ25">
        <v>46.683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80.84</v>
      </c>
      <c r="BA25">
        <f t="shared" si="1"/>
        <v>2814.4909890000004</v>
      </c>
      <c r="BD25">
        <v>25.42</v>
      </c>
      <c r="BE25">
        <v>7.44</v>
      </c>
      <c r="BF25">
        <v>2.16</v>
      </c>
      <c r="BG25">
        <v>3.96</v>
      </c>
      <c r="BH25">
        <v>5.62</v>
      </c>
      <c r="BI25">
        <v>4.6900000000000004</v>
      </c>
      <c r="BJ25">
        <v>3.2</v>
      </c>
      <c r="BK25">
        <v>4.38</v>
      </c>
      <c r="BL25">
        <v>2.0299999999999998</v>
      </c>
      <c r="BM25">
        <v>0</v>
      </c>
      <c r="BN25">
        <v>0.49</v>
      </c>
      <c r="BO25">
        <v>15.81</v>
      </c>
      <c r="BP25">
        <v>0</v>
      </c>
      <c r="BQ25">
        <v>4.28</v>
      </c>
      <c r="BR25">
        <v>1.1399999999999999</v>
      </c>
      <c r="BS25">
        <v>0.22</v>
      </c>
      <c r="BT25">
        <v>0</v>
      </c>
      <c r="BU25">
        <v>0</v>
      </c>
      <c r="BV25">
        <v>0</v>
      </c>
      <c r="BW25">
        <f t="shared" si="2"/>
        <v>80.84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90</v>
      </c>
      <c r="N26">
        <v>118.125</v>
      </c>
      <c r="O26">
        <v>123.66562500000001</v>
      </c>
      <c r="P26">
        <v>123</v>
      </c>
      <c r="Q26">
        <v>21.823619999999998</v>
      </c>
      <c r="R26">
        <v>42.392195999999998</v>
      </c>
      <c r="S26">
        <v>0</v>
      </c>
      <c r="T26">
        <v>0</v>
      </c>
      <c r="U26">
        <v>348.97500000000002</v>
      </c>
      <c r="V26">
        <v>18.140333999999999</v>
      </c>
      <c r="W26">
        <v>147.515625</v>
      </c>
      <c r="X26">
        <v>0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0</v>
      </c>
      <c r="AF26">
        <v>29.58</v>
      </c>
      <c r="AG26">
        <v>18.583200000000001</v>
      </c>
      <c r="AH26">
        <v>152.94049999999999</v>
      </c>
      <c r="AI26">
        <v>6.3650000000000002</v>
      </c>
      <c r="AJ26">
        <v>0</v>
      </c>
      <c r="AK26">
        <v>50.125500000000002</v>
      </c>
      <c r="AL26">
        <v>79.364599999999996</v>
      </c>
      <c r="AM26">
        <v>15.996</v>
      </c>
      <c r="AN26">
        <v>0.66954999999999998</v>
      </c>
      <c r="AO26">
        <v>27.783000000000001</v>
      </c>
      <c r="AP26">
        <v>11.529</v>
      </c>
      <c r="AQ26">
        <v>46.683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80.97</v>
      </c>
      <c r="BA26">
        <f t="shared" si="1"/>
        <v>2814.620989</v>
      </c>
      <c r="BD26">
        <v>25.42</v>
      </c>
      <c r="BE26">
        <v>7.44</v>
      </c>
      <c r="BF26">
        <v>2.16</v>
      </c>
      <c r="BG26">
        <v>3.96</v>
      </c>
      <c r="BH26">
        <v>5.62</v>
      </c>
      <c r="BI26">
        <v>4.6900000000000004</v>
      </c>
      <c r="BJ26">
        <v>3.2</v>
      </c>
      <c r="BK26">
        <v>4.47</v>
      </c>
      <c r="BL26">
        <v>2.0699999999999998</v>
      </c>
      <c r="BM26">
        <v>0</v>
      </c>
      <c r="BN26">
        <v>0.49</v>
      </c>
      <c r="BO26">
        <v>15.81</v>
      </c>
      <c r="BP26">
        <v>0</v>
      </c>
      <c r="BQ26">
        <v>4.28</v>
      </c>
      <c r="BR26">
        <v>1.1399999999999999</v>
      </c>
      <c r="BS26">
        <v>0.22</v>
      </c>
      <c r="BT26">
        <v>0</v>
      </c>
      <c r="BU26">
        <v>0</v>
      </c>
      <c r="BV26">
        <v>0</v>
      </c>
      <c r="BW26">
        <f t="shared" si="2"/>
        <v>80.97</v>
      </c>
    </row>
    <row r="27" spans="1:75">
      <c r="A27" t="s">
        <v>69</v>
      </c>
      <c r="B27">
        <v>0</v>
      </c>
      <c r="C27">
        <v>32.76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90</v>
      </c>
      <c r="N27">
        <v>118.125</v>
      </c>
      <c r="O27">
        <v>123.66562500000001</v>
      </c>
      <c r="P27">
        <v>123</v>
      </c>
      <c r="Q27">
        <v>21.823619999999998</v>
      </c>
      <c r="R27">
        <v>42.392195999999998</v>
      </c>
      <c r="S27">
        <v>0</v>
      </c>
      <c r="T27">
        <v>0</v>
      </c>
      <c r="U27">
        <v>348.97500000000002</v>
      </c>
      <c r="V27">
        <v>18.140333999999999</v>
      </c>
      <c r="W27">
        <v>147.515625</v>
      </c>
      <c r="X27">
        <v>0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0</v>
      </c>
      <c r="AF27">
        <v>29.58</v>
      </c>
      <c r="AG27">
        <v>18.583200000000001</v>
      </c>
      <c r="AH27">
        <v>152.94049999999999</v>
      </c>
      <c r="AI27">
        <v>19.094999999999999</v>
      </c>
      <c r="AJ27">
        <v>0</v>
      </c>
      <c r="AK27">
        <v>50.125500000000002</v>
      </c>
      <c r="AL27">
        <v>83.664000000000001</v>
      </c>
      <c r="AM27">
        <v>15.996</v>
      </c>
      <c r="AN27">
        <v>0.66954999999999998</v>
      </c>
      <c r="AO27">
        <v>27.783000000000001</v>
      </c>
      <c r="AP27">
        <v>11.529</v>
      </c>
      <c r="AQ27">
        <v>46.683</v>
      </c>
      <c r="AR27">
        <v>32.419319999999999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80.589999999999989</v>
      </c>
      <c r="BA27">
        <f t="shared" si="1"/>
        <v>2831.4773260000002</v>
      </c>
      <c r="BD27">
        <v>24.07</v>
      </c>
      <c r="BE27">
        <v>7.64</v>
      </c>
      <c r="BF27">
        <v>2.0499999999999998</v>
      </c>
      <c r="BG27">
        <v>4.08</v>
      </c>
      <c r="BH27">
        <v>5.81</v>
      </c>
      <c r="BI27">
        <v>4.78</v>
      </c>
      <c r="BJ27">
        <v>3.11</v>
      </c>
      <c r="BK27">
        <v>4.46</v>
      </c>
      <c r="BL27">
        <v>2.16</v>
      </c>
      <c r="BM27">
        <v>0</v>
      </c>
      <c r="BN27">
        <v>0.51</v>
      </c>
      <c r="BO27">
        <v>16.2</v>
      </c>
      <c r="BP27">
        <v>0</v>
      </c>
      <c r="BQ27">
        <v>4.41</v>
      </c>
      <c r="BR27">
        <v>1.0900000000000001</v>
      </c>
      <c r="BS27">
        <v>0.22</v>
      </c>
      <c r="BT27">
        <v>0</v>
      </c>
      <c r="BU27">
        <v>0</v>
      </c>
      <c r="BV27">
        <v>0</v>
      </c>
      <c r="BW27">
        <f t="shared" si="2"/>
        <v>80.589999999999989</v>
      </c>
    </row>
    <row r="28" spans="1:75">
      <c r="A28" t="s">
        <v>70</v>
      </c>
      <c r="B28">
        <v>0</v>
      </c>
      <c r="C28">
        <v>32.76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90</v>
      </c>
      <c r="N28">
        <v>118.125</v>
      </c>
      <c r="O28">
        <v>123.66562500000001</v>
      </c>
      <c r="P28">
        <v>123</v>
      </c>
      <c r="Q28">
        <v>21.823619999999998</v>
      </c>
      <c r="R28">
        <v>42.392195999999998</v>
      </c>
      <c r="S28">
        <v>0</v>
      </c>
      <c r="T28">
        <v>0</v>
      </c>
      <c r="U28">
        <v>348.97500000000002</v>
      </c>
      <c r="V28">
        <v>18.140333999999999</v>
      </c>
      <c r="W28">
        <v>147.515625</v>
      </c>
      <c r="X28">
        <v>0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0</v>
      </c>
      <c r="AF28">
        <v>29.58</v>
      </c>
      <c r="AG28">
        <v>18.583200000000001</v>
      </c>
      <c r="AH28">
        <v>152.94049999999999</v>
      </c>
      <c r="AI28">
        <v>65.394009999999994</v>
      </c>
      <c r="AJ28">
        <v>0</v>
      </c>
      <c r="AK28">
        <v>50.125500000000002</v>
      </c>
      <c r="AL28">
        <v>83.664000000000001</v>
      </c>
      <c r="AM28">
        <v>15.996</v>
      </c>
      <c r="AN28">
        <v>0.66954999999999998</v>
      </c>
      <c r="AO28">
        <v>27.783000000000001</v>
      </c>
      <c r="AP28">
        <v>11.529</v>
      </c>
      <c r="AQ28">
        <v>46.683</v>
      </c>
      <c r="AR28">
        <v>32.419319999999999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80.589999999999989</v>
      </c>
      <c r="BA28">
        <f t="shared" si="1"/>
        <v>2877.7763360000004</v>
      </c>
      <c r="BD28">
        <v>24.07</v>
      </c>
      <c r="BE28">
        <v>7.64</v>
      </c>
      <c r="BF28">
        <v>2.0499999999999998</v>
      </c>
      <c r="BG28">
        <v>4.08</v>
      </c>
      <c r="BH28">
        <v>5.81</v>
      </c>
      <c r="BI28">
        <v>4.78</v>
      </c>
      <c r="BJ28">
        <v>3.11</v>
      </c>
      <c r="BK28">
        <v>4.46</v>
      </c>
      <c r="BL28">
        <v>2.16</v>
      </c>
      <c r="BM28">
        <v>0</v>
      </c>
      <c r="BN28">
        <v>0.51</v>
      </c>
      <c r="BO28">
        <v>16.2</v>
      </c>
      <c r="BP28">
        <v>0</v>
      </c>
      <c r="BQ28">
        <v>4.41</v>
      </c>
      <c r="BR28">
        <v>1.0900000000000001</v>
      </c>
      <c r="BS28">
        <v>0.22</v>
      </c>
      <c r="BT28">
        <v>0</v>
      </c>
      <c r="BU28">
        <v>0</v>
      </c>
      <c r="BV28">
        <v>0</v>
      </c>
      <c r="BW28">
        <f t="shared" si="2"/>
        <v>80.589999999999989</v>
      </c>
    </row>
    <row r="29" spans="1:75">
      <c r="A29" t="s">
        <v>71</v>
      </c>
      <c r="B29">
        <v>0</v>
      </c>
      <c r="C29">
        <v>32.76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90</v>
      </c>
      <c r="N29">
        <v>118.125</v>
      </c>
      <c r="O29">
        <v>123.66562500000001</v>
      </c>
      <c r="P29">
        <v>123</v>
      </c>
      <c r="Q29">
        <v>21.823619999999998</v>
      </c>
      <c r="R29">
        <v>42.392195999999998</v>
      </c>
      <c r="S29">
        <v>0</v>
      </c>
      <c r="T29">
        <v>0</v>
      </c>
      <c r="U29">
        <v>348.97500000000002</v>
      </c>
      <c r="V29">
        <v>18.140333999999999</v>
      </c>
      <c r="W29">
        <v>147.515625</v>
      </c>
      <c r="X29">
        <v>0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0</v>
      </c>
      <c r="AF29">
        <v>29.58</v>
      </c>
      <c r="AG29">
        <v>18.583200000000001</v>
      </c>
      <c r="AH29">
        <v>152.94049999999999</v>
      </c>
      <c r="AI29">
        <v>65.394009999999994</v>
      </c>
      <c r="AJ29">
        <v>0</v>
      </c>
      <c r="AK29">
        <v>50.125500000000002</v>
      </c>
      <c r="AL29">
        <v>83.664000000000001</v>
      </c>
      <c r="AM29">
        <v>15.996</v>
      </c>
      <c r="AN29">
        <v>0.66954999999999998</v>
      </c>
      <c r="AO29">
        <v>27.783000000000001</v>
      </c>
      <c r="AP29">
        <v>11.529</v>
      </c>
      <c r="AQ29">
        <v>46.683</v>
      </c>
      <c r="AR29">
        <v>32.419319999999999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80.589999999999989</v>
      </c>
      <c r="BA29">
        <f t="shared" si="1"/>
        <v>2877.7763360000004</v>
      </c>
      <c r="BD29">
        <v>24.07</v>
      </c>
      <c r="BE29">
        <v>7.64</v>
      </c>
      <c r="BF29">
        <v>2.0499999999999998</v>
      </c>
      <c r="BG29">
        <v>4.08</v>
      </c>
      <c r="BH29">
        <v>5.81</v>
      </c>
      <c r="BI29">
        <v>4.78</v>
      </c>
      <c r="BJ29">
        <v>3.11</v>
      </c>
      <c r="BK29">
        <v>4.46</v>
      </c>
      <c r="BL29">
        <v>2.16</v>
      </c>
      <c r="BM29">
        <v>0</v>
      </c>
      <c r="BN29">
        <v>0.51</v>
      </c>
      <c r="BO29">
        <v>16.2</v>
      </c>
      <c r="BP29">
        <v>0</v>
      </c>
      <c r="BQ29">
        <v>4.41</v>
      </c>
      <c r="BR29">
        <v>1.0900000000000001</v>
      </c>
      <c r="BS29">
        <v>0.22</v>
      </c>
      <c r="BT29">
        <v>0</v>
      </c>
      <c r="BU29">
        <v>0</v>
      </c>
      <c r="BV29">
        <v>0</v>
      </c>
      <c r="BW29">
        <f t="shared" si="2"/>
        <v>80.589999999999989</v>
      </c>
    </row>
    <row r="30" spans="1:75">
      <c r="A30" t="s">
        <v>72</v>
      </c>
      <c r="B30">
        <v>0</v>
      </c>
      <c r="C30">
        <v>32.76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90</v>
      </c>
      <c r="N30">
        <v>118.125</v>
      </c>
      <c r="O30">
        <v>123.66562500000001</v>
      </c>
      <c r="P30">
        <v>123</v>
      </c>
      <c r="Q30">
        <v>21.823619999999998</v>
      </c>
      <c r="R30">
        <v>42.392195999999998</v>
      </c>
      <c r="S30">
        <v>0</v>
      </c>
      <c r="T30">
        <v>0</v>
      </c>
      <c r="U30">
        <v>348.97500000000002</v>
      </c>
      <c r="V30">
        <v>18.140333999999999</v>
      </c>
      <c r="W30">
        <v>147.515625</v>
      </c>
      <c r="X30">
        <v>0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0</v>
      </c>
      <c r="AF30">
        <v>29.58</v>
      </c>
      <c r="AG30">
        <v>18.583200000000001</v>
      </c>
      <c r="AH30">
        <v>152.94049999999999</v>
      </c>
      <c r="AI30">
        <v>65.394009999999994</v>
      </c>
      <c r="AJ30">
        <v>0</v>
      </c>
      <c r="AK30">
        <v>50.125500000000002</v>
      </c>
      <c r="AL30">
        <v>83.664000000000001</v>
      </c>
      <c r="AM30">
        <v>15.996</v>
      </c>
      <c r="AN30">
        <v>0.66954999999999998</v>
      </c>
      <c r="AO30">
        <v>27.783000000000001</v>
      </c>
      <c r="AP30">
        <v>11.529</v>
      </c>
      <c r="AQ30">
        <v>46.683</v>
      </c>
      <c r="AR30">
        <v>32.419319999999999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80.589999999999989</v>
      </c>
      <c r="BA30">
        <f t="shared" si="1"/>
        <v>2877.7763360000004</v>
      </c>
      <c r="BD30">
        <v>24.07</v>
      </c>
      <c r="BE30">
        <v>7.64</v>
      </c>
      <c r="BF30">
        <v>2.0499999999999998</v>
      </c>
      <c r="BG30">
        <v>4.08</v>
      </c>
      <c r="BH30">
        <v>5.81</v>
      </c>
      <c r="BI30">
        <v>4.78</v>
      </c>
      <c r="BJ30">
        <v>3.11</v>
      </c>
      <c r="BK30">
        <v>4.46</v>
      </c>
      <c r="BL30">
        <v>2.16</v>
      </c>
      <c r="BM30">
        <v>0</v>
      </c>
      <c r="BN30">
        <v>0.51</v>
      </c>
      <c r="BO30">
        <v>16.2</v>
      </c>
      <c r="BP30">
        <v>0</v>
      </c>
      <c r="BQ30">
        <v>4.41</v>
      </c>
      <c r="BR30">
        <v>1.0900000000000001</v>
      </c>
      <c r="BS30">
        <v>0.22</v>
      </c>
      <c r="BT30">
        <v>0</v>
      </c>
      <c r="BU30">
        <v>0</v>
      </c>
      <c r="BV30">
        <v>0</v>
      </c>
      <c r="BW30">
        <f t="shared" si="2"/>
        <v>80.589999999999989</v>
      </c>
    </row>
    <row r="31" spans="1:75">
      <c r="A31" t="s">
        <v>73</v>
      </c>
      <c r="B31">
        <v>0</v>
      </c>
      <c r="C31">
        <v>32.76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90</v>
      </c>
      <c r="N31">
        <v>118.125</v>
      </c>
      <c r="O31">
        <v>123.66562500000001</v>
      </c>
      <c r="P31">
        <v>123</v>
      </c>
      <c r="Q31">
        <v>21.823619999999998</v>
      </c>
      <c r="R31">
        <v>42.392195999999998</v>
      </c>
      <c r="S31">
        <v>0</v>
      </c>
      <c r="T31">
        <v>0</v>
      </c>
      <c r="U31">
        <v>348.97500000000002</v>
      </c>
      <c r="V31">
        <v>18.140333999999999</v>
      </c>
      <c r="W31">
        <v>147.515625</v>
      </c>
      <c r="X31">
        <v>0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0</v>
      </c>
      <c r="AF31">
        <v>29.58</v>
      </c>
      <c r="AG31">
        <v>18.583200000000001</v>
      </c>
      <c r="AH31">
        <v>152.94049999999999</v>
      </c>
      <c r="AI31">
        <v>65.394009999999994</v>
      </c>
      <c r="AJ31">
        <v>0</v>
      </c>
      <c r="AK31">
        <v>50.125500000000002</v>
      </c>
      <c r="AL31">
        <v>83.664000000000001</v>
      </c>
      <c r="AM31">
        <v>15.996</v>
      </c>
      <c r="AN31">
        <v>0.66954999999999998</v>
      </c>
      <c r="AO31">
        <v>27.783000000000001</v>
      </c>
      <c r="AP31">
        <v>11.529</v>
      </c>
      <c r="AQ31">
        <v>46.683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80.180000000000007</v>
      </c>
      <c r="BA31">
        <f t="shared" si="1"/>
        <v>2876.8443990000001</v>
      </c>
      <c r="BD31">
        <v>24.07</v>
      </c>
      <c r="BE31">
        <v>7.64</v>
      </c>
      <c r="BF31">
        <v>2.0099999999999998</v>
      </c>
      <c r="BG31">
        <v>4.08</v>
      </c>
      <c r="BH31">
        <v>5.81</v>
      </c>
      <c r="BI31">
        <v>4.78</v>
      </c>
      <c r="BJ31">
        <v>3.11</v>
      </c>
      <c r="BK31">
        <v>4.42</v>
      </c>
      <c r="BL31">
        <v>2.13</v>
      </c>
      <c r="BM31">
        <v>0</v>
      </c>
      <c r="BN31">
        <v>0.51</v>
      </c>
      <c r="BO31">
        <v>15.9</v>
      </c>
      <c r="BP31">
        <v>0</v>
      </c>
      <c r="BQ31">
        <v>4.41</v>
      </c>
      <c r="BR31">
        <v>1.0900000000000001</v>
      </c>
      <c r="BS31">
        <v>0.22</v>
      </c>
      <c r="BT31">
        <v>0</v>
      </c>
      <c r="BU31">
        <v>0</v>
      </c>
      <c r="BV31">
        <v>0</v>
      </c>
      <c r="BW31">
        <f t="shared" si="2"/>
        <v>80.180000000000007</v>
      </c>
    </row>
    <row r="32" spans="1:75">
      <c r="A32" t="s">
        <v>74</v>
      </c>
      <c r="B32">
        <v>0</v>
      </c>
      <c r="C32">
        <v>32.76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90</v>
      </c>
      <c r="N32">
        <v>118.125</v>
      </c>
      <c r="O32">
        <v>123.66562500000001</v>
      </c>
      <c r="P32">
        <v>123</v>
      </c>
      <c r="Q32">
        <v>21.823619999999998</v>
      </c>
      <c r="R32">
        <v>42.392195999999998</v>
      </c>
      <c r="S32">
        <v>0</v>
      </c>
      <c r="T32">
        <v>0</v>
      </c>
      <c r="U32">
        <v>348.97500000000002</v>
      </c>
      <c r="V32">
        <v>18.140333999999999</v>
      </c>
      <c r="W32">
        <v>147.515625</v>
      </c>
      <c r="X32">
        <v>0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0</v>
      </c>
      <c r="AF32">
        <v>29.58</v>
      </c>
      <c r="AG32">
        <v>18.583200000000001</v>
      </c>
      <c r="AH32">
        <v>152.94049999999999</v>
      </c>
      <c r="AI32">
        <v>65.394009999999994</v>
      </c>
      <c r="AJ32">
        <v>0</v>
      </c>
      <c r="AK32">
        <v>50.125500000000002</v>
      </c>
      <c r="AL32">
        <v>83.664000000000001</v>
      </c>
      <c r="AM32">
        <v>15.996</v>
      </c>
      <c r="AN32">
        <v>0.66954999999999998</v>
      </c>
      <c r="AO32">
        <v>27.783000000000001</v>
      </c>
      <c r="AP32">
        <v>11.529</v>
      </c>
      <c r="AQ32">
        <v>46.683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80.180000000000007</v>
      </c>
      <c r="BA32">
        <f t="shared" si="1"/>
        <v>2876.8443990000001</v>
      </c>
      <c r="BD32">
        <v>24.07</v>
      </c>
      <c r="BE32">
        <v>7.64</v>
      </c>
      <c r="BF32">
        <v>2.0099999999999998</v>
      </c>
      <c r="BG32">
        <v>4.08</v>
      </c>
      <c r="BH32">
        <v>5.81</v>
      </c>
      <c r="BI32">
        <v>4.78</v>
      </c>
      <c r="BJ32">
        <v>3.11</v>
      </c>
      <c r="BK32">
        <v>4.42</v>
      </c>
      <c r="BL32">
        <v>2.13</v>
      </c>
      <c r="BM32">
        <v>0</v>
      </c>
      <c r="BN32">
        <v>0.51</v>
      </c>
      <c r="BO32">
        <v>15.9</v>
      </c>
      <c r="BP32">
        <v>0</v>
      </c>
      <c r="BQ32">
        <v>4.41</v>
      </c>
      <c r="BR32">
        <v>1.0900000000000001</v>
      </c>
      <c r="BS32">
        <v>0.22</v>
      </c>
      <c r="BT32">
        <v>0</v>
      </c>
      <c r="BU32">
        <v>0</v>
      </c>
      <c r="BV32">
        <v>0</v>
      </c>
      <c r="BW32">
        <f t="shared" si="2"/>
        <v>80.180000000000007</v>
      </c>
    </row>
    <row r="33" spans="1:75">
      <c r="A33" t="s">
        <v>75</v>
      </c>
      <c r="B33">
        <v>0</v>
      </c>
      <c r="C33">
        <v>32.76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90</v>
      </c>
      <c r="N33">
        <v>118.125</v>
      </c>
      <c r="O33">
        <v>123.66562500000001</v>
      </c>
      <c r="P33">
        <v>123</v>
      </c>
      <c r="Q33">
        <v>21.823619999999998</v>
      </c>
      <c r="R33">
        <v>42.392195999999998</v>
      </c>
      <c r="S33">
        <v>0</v>
      </c>
      <c r="T33">
        <v>0</v>
      </c>
      <c r="U33">
        <v>348.97500000000002</v>
      </c>
      <c r="V33">
        <v>18.140333999999999</v>
      </c>
      <c r="W33">
        <v>147.515625</v>
      </c>
      <c r="X33">
        <v>0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0</v>
      </c>
      <c r="AF33">
        <v>29.58</v>
      </c>
      <c r="AG33">
        <v>18.583200000000001</v>
      </c>
      <c r="AH33">
        <v>152.94049999999999</v>
      </c>
      <c r="AI33">
        <v>65.394009999999994</v>
      </c>
      <c r="AJ33">
        <v>0</v>
      </c>
      <c r="AK33">
        <v>50.125500000000002</v>
      </c>
      <c r="AL33">
        <v>79.364599999999996</v>
      </c>
      <c r="AM33">
        <v>15.996</v>
      </c>
      <c r="AN33">
        <v>0.66954999999999998</v>
      </c>
      <c r="AO33">
        <v>27.783000000000001</v>
      </c>
      <c r="AP33">
        <v>11.529</v>
      </c>
      <c r="AQ33">
        <v>46.683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80.180000000000007</v>
      </c>
      <c r="BA33">
        <f t="shared" si="1"/>
        <v>2872.5449989999997</v>
      </c>
      <c r="BD33">
        <v>24.07</v>
      </c>
      <c r="BE33">
        <v>7.64</v>
      </c>
      <c r="BF33">
        <v>2.0099999999999998</v>
      </c>
      <c r="BG33">
        <v>4.08</v>
      </c>
      <c r="BH33">
        <v>5.81</v>
      </c>
      <c r="BI33">
        <v>4.78</v>
      </c>
      <c r="BJ33">
        <v>3.11</v>
      </c>
      <c r="BK33">
        <v>4.42</v>
      </c>
      <c r="BL33">
        <v>2.13</v>
      </c>
      <c r="BM33">
        <v>0</v>
      </c>
      <c r="BN33">
        <v>0.51</v>
      </c>
      <c r="BO33">
        <v>15.9</v>
      </c>
      <c r="BP33">
        <v>0</v>
      </c>
      <c r="BQ33">
        <v>4.41</v>
      </c>
      <c r="BR33">
        <v>1.0900000000000001</v>
      </c>
      <c r="BS33">
        <v>0.22</v>
      </c>
      <c r="BT33">
        <v>0</v>
      </c>
      <c r="BU33">
        <v>0</v>
      </c>
      <c r="BV33">
        <v>0</v>
      </c>
      <c r="BW33">
        <f t="shared" si="2"/>
        <v>80.180000000000007</v>
      </c>
    </row>
    <row r="34" spans="1:75">
      <c r="A34" t="s">
        <v>76</v>
      </c>
      <c r="B34">
        <v>0</v>
      </c>
      <c r="C34">
        <v>32.76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90</v>
      </c>
      <c r="N34">
        <v>118.125</v>
      </c>
      <c r="O34">
        <v>123.66562500000001</v>
      </c>
      <c r="P34">
        <v>123</v>
      </c>
      <c r="Q34">
        <v>21.823619999999998</v>
      </c>
      <c r="R34">
        <v>42.392195999999998</v>
      </c>
      <c r="S34">
        <v>0</v>
      </c>
      <c r="T34">
        <v>0</v>
      </c>
      <c r="U34">
        <v>348.97500000000002</v>
      </c>
      <c r="V34">
        <v>18.140333999999999</v>
      </c>
      <c r="W34">
        <v>147.515625</v>
      </c>
      <c r="X34">
        <v>0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0</v>
      </c>
      <c r="AF34">
        <v>29.58</v>
      </c>
      <c r="AG34">
        <v>18.583200000000001</v>
      </c>
      <c r="AH34">
        <v>152.94049999999999</v>
      </c>
      <c r="AI34">
        <v>31.824999999999999</v>
      </c>
      <c r="AJ34">
        <v>0</v>
      </c>
      <c r="AK34">
        <v>50.125500000000002</v>
      </c>
      <c r="AL34">
        <v>79.364599999999996</v>
      </c>
      <c r="AM34">
        <v>15.996</v>
      </c>
      <c r="AN34">
        <v>0.66954999999999998</v>
      </c>
      <c r="AO34">
        <v>27.783000000000001</v>
      </c>
      <c r="AP34">
        <v>11.529</v>
      </c>
      <c r="AQ34">
        <v>46.683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80.180000000000007</v>
      </c>
      <c r="BA34">
        <f t="shared" si="1"/>
        <v>2838.9759889999996</v>
      </c>
      <c r="BD34">
        <v>24.07</v>
      </c>
      <c r="BE34">
        <v>7.64</v>
      </c>
      <c r="BF34">
        <v>2.0099999999999998</v>
      </c>
      <c r="BG34">
        <v>4.08</v>
      </c>
      <c r="BH34">
        <v>5.81</v>
      </c>
      <c r="BI34">
        <v>4.78</v>
      </c>
      <c r="BJ34">
        <v>3.11</v>
      </c>
      <c r="BK34">
        <v>4.42</v>
      </c>
      <c r="BL34">
        <v>2.13</v>
      </c>
      <c r="BM34">
        <v>0</v>
      </c>
      <c r="BN34">
        <v>0.51</v>
      </c>
      <c r="BO34">
        <v>15.9</v>
      </c>
      <c r="BP34">
        <v>0</v>
      </c>
      <c r="BQ34">
        <v>4.41</v>
      </c>
      <c r="BR34">
        <v>1.0900000000000001</v>
      </c>
      <c r="BS34">
        <v>0.22</v>
      </c>
      <c r="BT34">
        <v>0</v>
      </c>
      <c r="BU34">
        <v>0</v>
      </c>
      <c r="BV34">
        <v>0</v>
      </c>
      <c r="BW34">
        <f t="shared" si="2"/>
        <v>80.180000000000007</v>
      </c>
    </row>
    <row r="35" spans="1:75">
      <c r="A35" t="s">
        <v>77</v>
      </c>
      <c r="B35">
        <v>0</v>
      </c>
      <c r="C35">
        <v>32.76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90</v>
      </c>
      <c r="N35">
        <v>118.125</v>
      </c>
      <c r="O35">
        <v>123.66562500000001</v>
      </c>
      <c r="P35">
        <v>123</v>
      </c>
      <c r="Q35">
        <v>21.823619999999998</v>
      </c>
      <c r="R35">
        <v>42.392195999999998</v>
      </c>
      <c r="S35">
        <v>0</v>
      </c>
      <c r="T35">
        <v>0</v>
      </c>
      <c r="U35">
        <v>348.97500000000002</v>
      </c>
      <c r="V35">
        <v>18.140333999999999</v>
      </c>
      <c r="W35">
        <v>147.515625</v>
      </c>
      <c r="X35">
        <v>0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0</v>
      </c>
      <c r="AF35">
        <v>29.58</v>
      </c>
      <c r="AG35">
        <v>18.583200000000001</v>
      </c>
      <c r="AH35">
        <v>152.94049999999999</v>
      </c>
      <c r="AI35">
        <v>31.824999999999999</v>
      </c>
      <c r="AJ35">
        <v>0</v>
      </c>
      <c r="AK35">
        <v>50.125500000000002</v>
      </c>
      <c r="AL35">
        <v>79.364599999999996</v>
      </c>
      <c r="AM35">
        <v>15.996</v>
      </c>
      <c r="AN35">
        <v>0.66954999999999998</v>
      </c>
      <c r="AO35">
        <v>27.783000000000001</v>
      </c>
      <c r="AP35">
        <v>12.169499999999999</v>
      </c>
      <c r="AQ35">
        <v>46.683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80.460000000000008</v>
      </c>
      <c r="BA35">
        <f t="shared" si="1"/>
        <v>2839.8964889999997</v>
      </c>
      <c r="BD35">
        <v>24.07</v>
      </c>
      <c r="BE35">
        <v>7.64</v>
      </c>
      <c r="BF35">
        <v>1.99</v>
      </c>
      <c r="BG35">
        <v>4.08</v>
      </c>
      <c r="BH35">
        <v>5.81</v>
      </c>
      <c r="BI35">
        <v>4.78</v>
      </c>
      <c r="BJ35">
        <v>3.11</v>
      </c>
      <c r="BK35">
        <v>4.42</v>
      </c>
      <c r="BL35">
        <v>2.13</v>
      </c>
      <c r="BM35">
        <v>0</v>
      </c>
      <c r="BN35">
        <v>0.51</v>
      </c>
      <c r="BO35">
        <v>16.2</v>
      </c>
      <c r="BP35">
        <v>0</v>
      </c>
      <c r="BQ35">
        <v>4.41</v>
      </c>
      <c r="BR35">
        <v>1.0900000000000001</v>
      </c>
      <c r="BS35">
        <v>0.22</v>
      </c>
      <c r="BT35">
        <v>0</v>
      </c>
      <c r="BU35">
        <v>0</v>
      </c>
      <c r="BV35">
        <v>0</v>
      </c>
      <c r="BW35">
        <f t="shared" si="2"/>
        <v>80.460000000000008</v>
      </c>
    </row>
    <row r="36" spans="1:75">
      <c r="A36" t="s">
        <v>78</v>
      </c>
      <c r="B36">
        <v>0</v>
      </c>
      <c r="C36">
        <v>32.76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90</v>
      </c>
      <c r="N36">
        <v>118.125</v>
      </c>
      <c r="O36">
        <v>123.66562500000001</v>
      </c>
      <c r="P36">
        <v>123</v>
      </c>
      <c r="Q36">
        <v>21.823619999999998</v>
      </c>
      <c r="R36">
        <v>42.392195999999998</v>
      </c>
      <c r="S36">
        <v>0</v>
      </c>
      <c r="T36">
        <v>0</v>
      </c>
      <c r="U36">
        <v>348.97500000000002</v>
      </c>
      <c r="V36">
        <v>18.140333999999999</v>
      </c>
      <c r="W36">
        <v>147.515625</v>
      </c>
      <c r="X36">
        <v>0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0</v>
      </c>
      <c r="AF36">
        <v>29.58</v>
      </c>
      <c r="AG36">
        <v>18.583200000000001</v>
      </c>
      <c r="AH36">
        <v>152.94049999999999</v>
      </c>
      <c r="AI36">
        <v>31.824999999999999</v>
      </c>
      <c r="AJ36">
        <v>0</v>
      </c>
      <c r="AK36">
        <v>50.125500000000002</v>
      </c>
      <c r="AL36">
        <v>79.364599999999996</v>
      </c>
      <c r="AM36">
        <v>15.996</v>
      </c>
      <c r="AN36">
        <v>0.66954999999999998</v>
      </c>
      <c r="AO36">
        <v>27.783000000000001</v>
      </c>
      <c r="AP36">
        <v>12.169499999999999</v>
      </c>
      <c r="AQ36">
        <v>46.683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80.460000000000008</v>
      </c>
      <c r="BA36">
        <f t="shared" si="1"/>
        <v>2839.8964889999997</v>
      </c>
      <c r="BD36">
        <v>24.07</v>
      </c>
      <c r="BE36">
        <v>7.64</v>
      </c>
      <c r="BF36">
        <v>1.99</v>
      </c>
      <c r="BG36">
        <v>4.08</v>
      </c>
      <c r="BH36">
        <v>5.81</v>
      </c>
      <c r="BI36">
        <v>4.78</v>
      </c>
      <c r="BJ36">
        <v>3.11</v>
      </c>
      <c r="BK36">
        <v>4.42</v>
      </c>
      <c r="BL36">
        <v>2.13</v>
      </c>
      <c r="BM36">
        <v>0</v>
      </c>
      <c r="BN36">
        <v>0.51</v>
      </c>
      <c r="BO36">
        <v>16.2</v>
      </c>
      <c r="BP36">
        <v>0</v>
      </c>
      <c r="BQ36">
        <v>4.41</v>
      </c>
      <c r="BR36">
        <v>1.0900000000000001</v>
      </c>
      <c r="BS36">
        <v>0.22</v>
      </c>
      <c r="BT36">
        <v>0</v>
      </c>
      <c r="BU36">
        <v>0</v>
      </c>
      <c r="BV36">
        <v>0</v>
      </c>
      <c r="BW36">
        <f t="shared" si="2"/>
        <v>80.460000000000008</v>
      </c>
    </row>
    <row r="37" spans="1:75">
      <c r="A37" t="s">
        <v>79</v>
      </c>
      <c r="B37">
        <v>0</v>
      </c>
      <c r="C37">
        <v>32.76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90</v>
      </c>
      <c r="N37">
        <v>118.125</v>
      </c>
      <c r="O37">
        <v>123.66562500000001</v>
      </c>
      <c r="P37">
        <v>123</v>
      </c>
      <c r="Q37">
        <v>21.823619999999998</v>
      </c>
      <c r="R37">
        <v>42.392195999999998</v>
      </c>
      <c r="S37">
        <v>0</v>
      </c>
      <c r="T37">
        <v>0</v>
      </c>
      <c r="U37">
        <v>348.97500000000002</v>
      </c>
      <c r="V37">
        <v>18.140333999999999</v>
      </c>
      <c r="W37">
        <v>147.515625</v>
      </c>
      <c r="X37">
        <v>0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0</v>
      </c>
      <c r="AF37">
        <v>29.58</v>
      </c>
      <c r="AG37">
        <v>18.583200000000001</v>
      </c>
      <c r="AH37">
        <v>152.94049999999999</v>
      </c>
      <c r="AI37">
        <v>31.824999999999999</v>
      </c>
      <c r="AJ37">
        <v>0</v>
      </c>
      <c r="AK37">
        <v>50.125500000000002</v>
      </c>
      <c r="AL37">
        <v>79.364599999999996</v>
      </c>
      <c r="AM37">
        <v>15.996</v>
      </c>
      <c r="AN37">
        <v>0.66954999999999998</v>
      </c>
      <c r="AO37">
        <v>27.783000000000001</v>
      </c>
      <c r="AP37">
        <v>11.529</v>
      </c>
      <c r="AQ37">
        <v>46.683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80.460000000000008</v>
      </c>
      <c r="BA37">
        <f t="shared" si="1"/>
        <v>2839.2559889999998</v>
      </c>
      <c r="BD37">
        <v>24.07</v>
      </c>
      <c r="BE37">
        <v>7.64</v>
      </c>
      <c r="BF37">
        <v>1.99</v>
      </c>
      <c r="BG37">
        <v>4.08</v>
      </c>
      <c r="BH37">
        <v>5.81</v>
      </c>
      <c r="BI37">
        <v>4.78</v>
      </c>
      <c r="BJ37">
        <v>3.11</v>
      </c>
      <c r="BK37">
        <v>4.42</v>
      </c>
      <c r="BL37">
        <v>2.13</v>
      </c>
      <c r="BM37">
        <v>0</v>
      </c>
      <c r="BN37">
        <v>0.51</v>
      </c>
      <c r="BO37">
        <v>16.2</v>
      </c>
      <c r="BP37">
        <v>0</v>
      </c>
      <c r="BQ37">
        <v>4.41</v>
      </c>
      <c r="BR37">
        <v>1.0900000000000001</v>
      </c>
      <c r="BS37">
        <v>0.22</v>
      </c>
      <c r="BT37">
        <v>0</v>
      </c>
      <c r="BU37">
        <v>0</v>
      </c>
      <c r="BV37">
        <v>0</v>
      </c>
      <c r="BW37">
        <f t="shared" si="2"/>
        <v>80.460000000000008</v>
      </c>
    </row>
    <row r="38" spans="1:75">
      <c r="A38" t="s">
        <v>80</v>
      </c>
      <c r="B38">
        <v>0</v>
      </c>
      <c r="C38">
        <v>32.76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90</v>
      </c>
      <c r="N38">
        <v>118.125</v>
      </c>
      <c r="O38">
        <v>123.66562500000001</v>
      </c>
      <c r="P38">
        <v>123</v>
      </c>
      <c r="Q38">
        <v>21.823619999999998</v>
      </c>
      <c r="R38">
        <v>42.392195999999998</v>
      </c>
      <c r="S38">
        <v>0</v>
      </c>
      <c r="T38">
        <v>0</v>
      </c>
      <c r="U38">
        <v>348.97500000000002</v>
      </c>
      <c r="V38">
        <v>18.140333999999999</v>
      </c>
      <c r="W38">
        <v>147.515625</v>
      </c>
      <c r="X38">
        <v>0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0</v>
      </c>
      <c r="AF38">
        <v>29.58</v>
      </c>
      <c r="AG38">
        <v>18.583200000000001</v>
      </c>
      <c r="AH38">
        <v>152.94049999999999</v>
      </c>
      <c r="AI38">
        <v>31.824999999999999</v>
      </c>
      <c r="AJ38">
        <v>0</v>
      </c>
      <c r="AK38">
        <v>50.125500000000002</v>
      </c>
      <c r="AL38">
        <v>79.364599999999996</v>
      </c>
      <c r="AM38">
        <v>15.996</v>
      </c>
      <c r="AN38">
        <v>0.66954999999999998</v>
      </c>
      <c r="AO38">
        <v>27.783000000000001</v>
      </c>
      <c r="AP38">
        <v>11.529</v>
      </c>
      <c r="AQ38">
        <v>46.683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80.460000000000008</v>
      </c>
      <c r="BA38">
        <f t="shared" si="1"/>
        <v>2839.2559889999998</v>
      </c>
      <c r="BD38">
        <v>24.07</v>
      </c>
      <c r="BE38">
        <v>7.64</v>
      </c>
      <c r="BF38">
        <v>1.99</v>
      </c>
      <c r="BG38">
        <v>4.08</v>
      </c>
      <c r="BH38">
        <v>5.81</v>
      </c>
      <c r="BI38">
        <v>4.78</v>
      </c>
      <c r="BJ38">
        <v>3.11</v>
      </c>
      <c r="BK38">
        <v>4.42</v>
      </c>
      <c r="BL38">
        <v>2.13</v>
      </c>
      <c r="BM38">
        <v>0</v>
      </c>
      <c r="BN38">
        <v>0.51</v>
      </c>
      <c r="BO38">
        <v>16.2</v>
      </c>
      <c r="BP38">
        <v>0</v>
      </c>
      <c r="BQ38">
        <v>4.41</v>
      </c>
      <c r="BR38">
        <v>1.0900000000000001</v>
      </c>
      <c r="BS38">
        <v>0.22</v>
      </c>
      <c r="BT38">
        <v>0</v>
      </c>
      <c r="BU38">
        <v>0</v>
      </c>
      <c r="BV38">
        <v>0</v>
      </c>
      <c r="BW38">
        <f t="shared" si="2"/>
        <v>80.460000000000008</v>
      </c>
    </row>
    <row r="39" spans="1:75">
      <c r="A39" t="s">
        <v>81</v>
      </c>
      <c r="B39">
        <v>0</v>
      </c>
      <c r="C39">
        <v>32.549999999999997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90</v>
      </c>
      <c r="N39">
        <v>118.125</v>
      </c>
      <c r="O39">
        <v>123.66562500000001</v>
      </c>
      <c r="P39">
        <v>123</v>
      </c>
      <c r="Q39">
        <v>21.823619999999998</v>
      </c>
      <c r="R39">
        <v>42.392195999999998</v>
      </c>
      <c r="S39">
        <v>0</v>
      </c>
      <c r="T39">
        <v>0</v>
      </c>
      <c r="U39">
        <v>348.97500000000002</v>
      </c>
      <c r="V39">
        <v>18.140333999999999</v>
      </c>
      <c r="W39">
        <v>147.515625</v>
      </c>
      <c r="X39">
        <v>0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15.396000000000001</v>
      </c>
      <c r="AF39">
        <v>28.594000000000001</v>
      </c>
      <c r="AG39">
        <v>18.583200000000001</v>
      </c>
      <c r="AH39">
        <v>152.94049999999999</v>
      </c>
      <c r="AI39">
        <v>19.094999999999999</v>
      </c>
      <c r="AJ39">
        <v>0</v>
      </c>
      <c r="AK39">
        <v>50.125500000000002</v>
      </c>
      <c r="AL39">
        <v>79.364599999999996</v>
      </c>
      <c r="AM39">
        <v>15.996</v>
      </c>
      <c r="AN39">
        <v>0.66954999999999998</v>
      </c>
      <c r="AO39">
        <v>27.783000000000001</v>
      </c>
      <c r="AP39">
        <v>11.529</v>
      </c>
      <c r="AQ39">
        <v>46.683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80.460000000000008</v>
      </c>
      <c r="BA39">
        <f t="shared" si="1"/>
        <v>2840.725989</v>
      </c>
      <c r="BD39">
        <v>24.07</v>
      </c>
      <c r="BE39">
        <v>7.64</v>
      </c>
      <c r="BF39">
        <v>1.99</v>
      </c>
      <c r="BG39">
        <v>4.08</v>
      </c>
      <c r="BH39">
        <v>5.81</v>
      </c>
      <c r="BI39">
        <v>4.78</v>
      </c>
      <c r="BJ39">
        <v>3.11</v>
      </c>
      <c r="BK39">
        <v>4.42</v>
      </c>
      <c r="BL39">
        <v>2.13</v>
      </c>
      <c r="BM39">
        <v>0</v>
      </c>
      <c r="BN39">
        <v>0.51</v>
      </c>
      <c r="BO39">
        <v>16.2</v>
      </c>
      <c r="BP39">
        <v>0</v>
      </c>
      <c r="BQ39">
        <v>4.41</v>
      </c>
      <c r="BR39">
        <v>1.0900000000000001</v>
      </c>
      <c r="BS39">
        <v>0.22</v>
      </c>
      <c r="BT39">
        <v>0</v>
      </c>
      <c r="BU39">
        <v>0</v>
      </c>
      <c r="BV39">
        <v>0</v>
      </c>
      <c r="BW39">
        <f t="shared" si="2"/>
        <v>80.460000000000008</v>
      </c>
    </row>
    <row r="40" spans="1:75">
      <c r="A40" t="s">
        <v>82</v>
      </c>
      <c r="B40">
        <v>0</v>
      </c>
      <c r="C40">
        <v>32.549999999999997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90</v>
      </c>
      <c r="N40">
        <v>118.125</v>
      </c>
      <c r="O40">
        <v>123.66562500000001</v>
      </c>
      <c r="P40">
        <v>123</v>
      </c>
      <c r="Q40">
        <v>21.823619999999998</v>
      </c>
      <c r="R40">
        <v>42.392195999999998</v>
      </c>
      <c r="S40">
        <v>0</v>
      </c>
      <c r="T40">
        <v>0</v>
      </c>
      <c r="U40">
        <v>348.97500000000002</v>
      </c>
      <c r="V40">
        <v>18.140333999999999</v>
      </c>
      <c r="W40">
        <v>147.515625</v>
      </c>
      <c r="X40">
        <v>0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28.594000000000001</v>
      </c>
      <c r="AG40">
        <v>18.583200000000001</v>
      </c>
      <c r="AH40">
        <v>152.94049999999999</v>
      </c>
      <c r="AI40">
        <v>19.094999999999999</v>
      </c>
      <c r="AJ40">
        <v>0</v>
      </c>
      <c r="AK40">
        <v>50.125500000000002</v>
      </c>
      <c r="AL40">
        <v>79.364599999999996</v>
      </c>
      <c r="AM40">
        <v>15.996</v>
      </c>
      <c r="AN40">
        <v>0.66954999999999998</v>
      </c>
      <c r="AO40">
        <v>27.783000000000001</v>
      </c>
      <c r="AP40">
        <v>11.529</v>
      </c>
      <c r="AQ40">
        <v>46.683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80.460000000000008</v>
      </c>
      <c r="BA40">
        <f t="shared" si="1"/>
        <v>2858.303089</v>
      </c>
      <c r="BD40">
        <v>24.07</v>
      </c>
      <c r="BE40">
        <v>7.64</v>
      </c>
      <c r="BF40">
        <v>1.99</v>
      </c>
      <c r="BG40">
        <v>4.08</v>
      </c>
      <c r="BH40">
        <v>5.81</v>
      </c>
      <c r="BI40">
        <v>4.78</v>
      </c>
      <c r="BJ40">
        <v>3.11</v>
      </c>
      <c r="BK40">
        <v>4.42</v>
      </c>
      <c r="BL40">
        <v>2.13</v>
      </c>
      <c r="BM40">
        <v>0</v>
      </c>
      <c r="BN40">
        <v>0.51</v>
      </c>
      <c r="BO40">
        <v>16.2</v>
      </c>
      <c r="BP40">
        <v>0</v>
      </c>
      <c r="BQ40">
        <v>4.41</v>
      </c>
      <c r="BR40">
        <v>1.0900000000000001</v>
      </c>
      <c r="BS40">
        <v>0.22</v>
      </c>
      <c r="BT40">
        <v>0</v>
      </c>
      <c r="BU40">
        <v>0</v>
      </c>
      <c r="BV40">
        <v>0</v>
      </c>
      <c r="BW40">
        <f t="shared" si="2"/>
        <v>80.460000000000008</v>
      </c>
    </row>
    <row r="41" spans="1:75">
      <c r="A41" t="s">
        <v>83</v>
      </c>
      <c r="B41">
        <v>0</v>
      </c>
      <c r="C41">
        <v>32.549999999999997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90</v>
      </c>
      <c r="N41">
        <v>118.125</v>
      </c>
      <c r="O41">
        <v>123.66562500000001</v>
      </c>
      <c r="P41">
        <v>123.75</v>
      </c>
      <c r="Q41">
        <v>21.823619999999998</v>
      </c>
      <c r="R41">
        <v>42.392195999999998</v>
      </c>
      <c r="S41">
        <v>0</v>
      </c>
      <c r="T41">
        <v>0</v>
      </c>
      <c r="U41">
        <v>348.97500000000002</v>
      </c>
      <c r="V41">
        <v>18.140333999999999</v>
      </c>
      <c r="W41">
        <v>147.515625</v>
      </c>
      <c r="X41">
        <v>0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28.594000000000001</v>
      </c>
      <c r="AG41">
        <v>18.583200000000001</v>
      </c>
      <c r="AH41">
        <v>152.94049999999999</v>
      </c>
      <c r="AI41">
        <v>19.094999999999999</v>
      </c>
      <c r="AJ41">
        <v>0</v>
      </c>
      <c r="AK41">
        <v>50.125500000000002</v>
      </c>
      <c r="AL41">
        <v>79.364599999999996</v>
      </c>
      <c r="AM41">
        <v>15.996</v>
      </c>
      <c r="AN41">
        <v>0.66954999999999998</v>
      </c>
      <c r="AO41">
        <v>27.783000000000001</v>
      </c>
      <c r="AP41">
        <v>11.529</v>
      </c>
      <c r="AQ41">
        <v>46.683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80.460000000000008</v>
      </c>
      <c r="BA41">
        <f t="shared" si="1"/>
        <v>2859.053089</v>
      </c>
      <c r="BD41">
        <v>24.07</v>
      </c>
      <c r="BE41">
        <v>7.64</v>
      </c>
      <c r="BF41">
        <v>1.99</v>
      </c>
      <c r="BG41">
        <v>4.08</v>
      </c>
      <c r="BH41">
        <v>5.81</v>
      </c>
      <c r="BI41">
        <v>4.78</v>
      </c>
      <c r="BJ41">
        <v>3.11</v>
      </c>
      <c r="BK41">
        <v>4.42</v>
      </c>
      <c r="BL41">
        <v>2.13</v>
      </c>
      <c r="BM41">
        <v>0</v>
      </c>
      <c r="BN41">
        <v>0.51</v>
      </c>
      <c r="BO41">
        <v>16.2</v>
      </c>
      <c r="BP41">
        <v>0</v>
      </c>
      <c r="BQ41">
        <v>4.41</v>
      </c>
      <c r="BR41">
        <v>1.0900000000000001</v>
      </c>
      <c r="BS41">
        <v>0.22</v>
      </c>
      <c r="BT41">
        <v>0</v>
      </c>
      <c r="BU41">
        <v>0</v>
      </c>
      <c r="BV41">
        <v>0</v>
      </c>
      <c r="BW41">
        <f t="shared" si="2"/>
        <v>80.460000000000008</v>
      </c>
    </row>
    <row r="42" spans="1:75">
      <c r="A42" t="s">
        <v>84</v>
      </c>
      <c r="B42">
        <v>0</v>
      </c>
      <c r="C42">
        <v>32.549999999999997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90</v>
      </c>
      <c r="N42">
        <v>118.125</v>
      </c>
      <c r="O42">
        <v>123.66562500000001</v>
      </c>
      <c r="P42">
        <v>123.75</v>
      </c>
      <c r="Q42">
        <v>21.823619999999998</v>
      </c>
      <c r="R42">
        <v>42.392195999999998</v>
      </c>
      <c r="S42">
        <v>0</v>
      </c>
      <c r="T42">
        <v>0</v>
      </c>
      <c r="U42">
        <v>348.97500000000002</v>
      </c>
      <c r="V42">
        <v>18.140333999999999</v>
      </c>
      <c r="W42">
        <v>147.515625</v>
      </c>
      <c r="X42">
        <v>0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28.594000000000001</v>
      </c>
      <c r="AG42">
        <v>18.583200000000001</v>
      </c>
      <c r="AH42">
        <v>152.94049999999999</v>
      </c>
      <c r="AI42">
        <v>19.094999999999999</v>
      </c>
      <c r="AJ42">
        <v>0</v>
      </c>
      <c r="AK42">
        <v>50.125500000000002</v>
      </c>
      <c r="AL42">
        <v>79.364599999999996</v>
      </c>
      <c r="AM42">
        <v>15.996</v>
      </c>
      <c r="AN42">
        <v>0.66954999999999998</v>
      </c>
      <c r="AO42">
        <v>27.783000000000001</v>
      </c>
      <c r="AP42">
        <v>11.529</v>
      </c>
      <c r="AQ42">
        <v>46.683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80.53</v>
      </c>
      <c r="BA42">
        <f t="shared" si="1"/>
        <v>2859.1230890000002</v>
      </c>
      <c r="BD42">
        <v>24.07</v>
      </c>
      <c r="BE42">
        <v>7.64</v>
      </c>
      <c r="BF42">
        <v>1.99</v>
      </c>
      <c r="BG42">
        <v>4.08</v>
      </c>
      <c r="BH42">
        <v>5.81</v>
      </c>
      <c r="BI42">
        <v>4.78</v>
      </c>
      <c r="BJ42">
        <v>3.11</v>
      </c>
      <c r="BK42">
        <v>4.46</v>
      </c>
      <c r="BL42">
        <v>2.16</v>
      </c>
      <c r="BM42">
        <v>0</v>
      </c>
      <c r="BN42">
        <v>0.51</v>
      </c>
      <c r="BO42">
        <v>16.2</v>
      </c>
      <c r="BP42">
        <v>0</v>
      </c>
      <c r="BQ42">
        <v>4.41</v>
      </c>
      <c r="BR42">
        <v>1.0900000000000001</v>
      </c>
      <c r="BS42">
        <v>0.22</v>
      </c>
      <c r="BT42">
        <v>0</v>
      </c>
      <c r="BU42">
        <v>0</v>
      </c>
      <c r="BV42">
        <v>0</v>
      </c>
      <c r="BW42">
        <f t="shared" si="2"/>
        <v>80.53</v>
      </c>
    </row>
    <row r="43" spans="1:75">
      <c r="A43" t="s">
        <v>85</v>
      </c>
      <c r="B43">
        <v>0</v>
      </c>
      <c r="C43">
        <v>32.549999999999997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90</v>
      </c>
      <c r="N43">
        <v>118.125</v>
      </c>
      <c r="O43">
        <v>123.66562500000001</v>
      </c>
      <c r="P43">
        <v>123.75</v>
      </c>
      <c r="Q43">
        <v>21.823619999999998</v>
      </c>
      <c r="R43">
        <v>42.392195999999998</v>
      </c>
      <c r="S43">
        <v>0</v>
      </c>
      <c r="T43">
        <v>0</v>
      </c>
      <c r="U43">
        <v>348.97500000000002</v>
      </c>
      <c r="V43">
        <v>18.140333999999999</v>
      </c>
      <c r="W43">
        <v>147.515625</v>
      </c>
      <c r="X43">
        <v>0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28.594000000000001</v>
      </c>
      <c r="AG43">
        <v>18.583200000000001</v>
      </c>
      <c r="AH43">
        <v>152.94049999999999</v>
      </c>
      <c r="AI43">
        <v>19.094999999999999</v>
      </c>
      <c r="AJ43">
        <v>0</v>
      </c>
      <c r="AK43">
        <v>50.125500000000002</v>
      </c>
      <c r="AL43">
        <v>79.364599999999996</v>
      </c>
      <c r="AM43">
        <v>15.996</v>
      </c>
      <c r="AN43">
        <v>0.66954999999999998</v>
      </c>
      <c r="AO43">
        <v>27.783000000000001</v>
      </c>
      <c r="AP43">
        <v>11.529</v>
      </c>
      <c r="AQ43">
        <v>46.683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80.53</v>
      </c>
      <c r="BA43">
        <f t="shared" si="1"/>
        <v>2859.1230890000002</v>
      </c>
      <c r="BD43">
        <v>24.07</v>
      </c>
      <c r="BE43">
        <v>7.64</v>
      </c>
      <c r="BF43">
        <v>1.99</v>
      </c>
      <c r="BG43">
        <v>4.08</v>
      </c>
      <c r="BH43">
        <v>5.81</v>
      </c>
      <c r="BI43">
        <v>4.78</v>
      </c>
      <c r="BJ43">
        <v>3.11</v>
      </c>
      <c r="BK43">
        <v>4.46</v>
      </c>
      <c r="BL43">
        <v>2.16</v>
      </c>
      <c r="BM43">
        <v>0</v>
      </c>
      <c r="BN43">
        <v>0.51</v>
      </c>
      <c r="BO43">
        <v>16.2</v>
      </c>
      <c r="BP43">
        <v>0</v>
      </c>
      <c r="BQ43">
        <v>4.41</v>
      </c>
      <c r="BR43">
        <v>1.0900000000000001</v>
      </c>
      <c r="BS43">
        <v>0.22</v>
      </c>
      <c r="BT43">
        <v>0</v>
      </c>
      <c r="BU43">
        <v>0</v>
      </c>
      <c r="BV43">
        <v>0</v>
      </c>
      <c r="BW43">
        <f t="shared" si="2"/>
        <v>80.53</v>
      </c>
    </row>
    <row r="44" spans="1:75">
      <c r="A44" t="s">
        <v>86</v>
      </c>
      <c r="B44">
        <v>0</v>
      </c>
      <c r="C44">
        <v>32.549999999999997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90</v>
      </c>
      <c r="N44">
        <v>118.125</v>
      </c>
      <c r="O44">
        <v>123.66562500000001</v>
      </c>
      <c r="P44">
        <v>123.75</v>
      </c>
      <c r="Q44">
        <v>21.823619999999998</v>
      </c>
      <c r="R44">
        <v>42.392195999999998</v>
      </c>
      <c r="S44">
        <v>0</v>
      </c>
      <c r="T44">
        <v>0</v>
      </c>
      <c r="U44">
        <v>348.97500000000002</v>
      </c>
      <c r="V44">
        <v>18.140333999999999</v>
      </c>
      <c r="W44">
        <v>147.515625</v>
      </c>
      <c r="X44">
        <v>0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28.594000000000001</v>
      </c>
      <c r="AG44">
        <v>18.583200000000001</v>
      </c>
      <c r="AH44">
        <v>152.94049999999999</v>
      </c>
      <c r="AI44">
        <v>19.094999999999999</v>
      </c>
      <c r="AJ44">
        <v>0</v>
      </c>
      <c r="AK44">
        <v>50.125500000000002</v>
      </c>
      <c r="AL44">
        <v>79.364599999999996</v>
      </c>
      <c r="AM44">
        <v>15.996</v>
      </c>
      <c r="AN44">
        <v>0.66954999999999998</v>
      </c>
      <c r="AO44">
        <v>27.783000000000001</v>
      </c>
      <c r="AP44">
        <v>11.529</v>
      </c>
      <c r="AQ44">
        <v>46.683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80.679999999999993</v>
      </c>
      <c r="BA44">
        <f t="shared" si="1"/>
        <v>2859.2730889999998</v>
      </c>
      <c r="BD44">
        <v>24.07</v>
      </c>
      <c r="BE44">
        <v>7.64</v>
      </c>
      <c r="BF44">
        <v>1.99</v>
      </c>
      <c r="BG44">
        <v>4.08</v>
      </c>
      <c r="BH44">
        <v>5.81</v>
      </c>
      <c r="BI44">
        <v>4.78</v>
      </c>
      <c r="BJ44">
        <v>3.11</v>
      </c>
      <c r="BK44">
        <v>4.55</v>
      </c>
      <c r="BL44">
        <v>2.2200000000000002</v>
      </c>
      <c r="BM44">
        <v>0</v>
      </c>
      <c r="BN44">
        <v>0.51</v>
      </c>
      <c r="BO44">
        <v>16.2</v>
      </c>
      <c r="BP44">
        <v>0</v>
      </c>
      <c r="BQ44">
        <v>4.41</v>
      </c>
      <c r="BR44">
        <v>1.0900000000000001</v>
      </c>
      <c r="BS44">
        <v>0.22</v>
      </c>
      <c r="BT44">
        <v>0</v>
      </c>
      <c r="BU44">
        <v>0</v>
      </c>
      <c r="BV44">
        <v>0</v>
      </c>
      <c r="BW44">
        <f t="shared" si="2"/>
        <v>80.679999999999993</v>
      </c>
    </row>
    <row r="45" spans="1:75">
      <c r="A45" t="s">
        <v>87</v>
      </c>
      <c r="B45">
        <v>0</v>
      </c>
      <c r="C45">
        <v>32.549999999999997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90</v>
      </c>
      <c r="N45">
        <v>118.125</v>
      </c>
      <c r="O45">
        <v>123.66562500000001</v>
      </c>
      <c r="P45">
        <v>123.75</v>
      </c>
      <c r="Q45">
        <v>21.823619999999998</v>
      </c>
      <c r="R45">
        <v>42.392195999999998</v>
      </c>
      <c r="S45">
        <v>0</v>
      </c>
      <c r="T45">
        <v>0</v>
      </c>
      <c r="U45">
        <v>348.97500000000002</v>
      </c>
      <c r="V45">
        <v>18.140333999999999</v>
      </c>
      <c r="W45">
        <v>147.515625</v>
      </c>
      <c r="X45">
        <v>0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28.594000000000001</v>
      </c>
      <c r="AG45">
        <v>18.583200000000001</v>
      </c>
      <c r="AH45">
        <v>152.94049999999999</v>
      </c>
      <c r="AI45">
        <v>19.094999999999999</v>
      </c>
      <c r="AJ45">
        <v>0</v>
      </c>
      <c r="AK45">
        <v>50.125500000000002</v>
      </c>
      <c r="AL45">
        <v>79.364599999999996</v>
      </c>
      <c r="AM45">
        <v>15.996</v>
      </c>
      <c r="AN45">
        <v>0.65042</v>
      </c>
      <c r="AO45">
        <v>27.783000000000001</v>
      </c>
      <c r="AP45">
        <v>11.529</v>
      </c>
      <c r="AQ45">
        <v>46.683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80.679999999999993</v>
      </c>
      <c r="BA45">
        <f t="shared" si="1"/>
        <v>2859.2539589999997</v>
      </c>
      <c r="BD45">
        <v>24.07</v>
      </c>
      <c r="BE45">
        <v>7.64</v>
      </c>
      <c r="BF45">
        <v>1.99</v>
      </c>
      <c r="BG45">
        <v>4.08</v>
      </c>
      <c r="BH45">
        <v>5.81</v>
      </c>
      <c r="BI45">
        <v>4.78</v>
      </c>
      <c r="BJ45">
        <v>3.11</v>
      </c>
      <c r="BK45">
        <v>4.55</v>
      </c>
      <c r="BL45">
        <v>2.2200000000000002</v>
      </c>
      <c r="BM45">
        <v>0</v>
      </c>
      <c r="BN45">
        <v>0.51</v>
      </c>
      <c r="BO45">
        <v>16.2</v>
      </c>
      <c r="BP45">
        <v>0</v>
      </c>
      <c r="BQ45">
        <v>4.41</v>
      </c>
      <c r="BR45">
        <v>1.0900000000000001</v>
      </c>
      <c r="BS45">
        <v>0.22</v>
      </c>
      <c r="BT45">
        <v>0</v>
      </c>
      <c r="BU45">
        <v>0</v>
      </c>
      <c r="BV45">
        <v>0</v>
      </c>
      <c r="BW45">
        <f t="shared" si="2"/>
        <v>80.679999999999993</v>
      </c>
    </row>
    <row r="46" spans="1:75">
      <c r="A46" t="s">
        <v>88</v>
      </c>
      <c r="B46">
        <v>0</v>
      </c>
      <c r="C46">
        <v>32.549999999999997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90</v>
      </c>
      <c r="N46">
        <v>118.125</v>
      </c>
      <c r="O46">
        <v>123.66562500000001</v>
      </c>
      <c r="P46">
        <v>123.75</v>
      </c>
      <c r="Q46">
        <v>21.823619999999998</v>
      </c>
      <c r="R46">
        <v>42.392195999999998</v>
      </c>
      <c r="S46">
        <v>0</v>
      </c>
      <c r="T46">
        <v>0</v>
      </c>
      <c r="U46">
        <v>348.97500000000002</v>
      </c>
      <c r="V46">
        <v>18.140333999999999</v>
      </c>
      <c r="W46">
        <v>147.515625</v>
      </c>
      <c r="X46">
        <v>0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28.594000000000001</v>
      </c>
      <c r="AG46">
        <v>18.583200000000001</v>
      </c>
      <c r="AH46">
        <v>152.94049999999999</v>
      </c>
      <c r="AI46">
        <v>19.094999999999999</v>
      </c>
      <c r="AJ46">
        <v>0</v>
      </c>
      <c r="AK46">
        <v>50.125500000000002</v>
      </c>
      <c r="AL46">
        <v>79.364599999999996</v>
      </c>
      <c r="AM46">
        <v>15.996</v>
      </c>
      <c r="AN46">
        <v>0.65042</v>
      </c>
      <c r="AO46">
        <v>27.783000000000001</v>
      </c>
      <c r="AP46">
        <v>11.529</v>
      </c>
      <c r="AQ46">
        <v>46.683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80.679999999999993</v>
      </c>
      <c r="BA46">
        <f t="shared" si="1"/>
        <v>2859.2539589999997</v>
      </c>
      <c r="BD46">
        <v>24.07</v>
      </c>
      <c r="BE46">
        <v>7.64</v>
      </c>
      <c r="BF46">
        <v>1.99</v>
      </c>
      <c r="BG46">
        <v>4.08</v>
      </c>
      <c r="BH46">
        <v>5.81</v>
      </c>
      <c r="BI46">
        <v>4.78</v>
      </c>
      <c r="BJ46">
        <v>3.11</v>
      </c>
      <c r="BK46">
        <v>4.55</v>
      </c>
      <c r="BL46">
        <v>2.2200000000000002</v>
      </c>
      <c r="BM46">
        <v>0</v>
      </c>
      <c r="BN46">
        <v>0.51</v>
      </c>
      <c r="BO46">
        <v>16.2</v>
      </c>
      <c r="BP46">
        <v>0</v>
      </c>
      <c r="BQ46">
        <v>4.41</v>
      </c>
      <c r="BR46">
        <v>1.0900000000000001</v>
      </c>
      <c r="BS46">
        <v>0.22</v>
      </c>
      <c r="BT46">
        <v>0</v>
      </c>
      <c r="BU46">
        <v>0</v>
      </c>
      <c r="BV46">
        <v>0</v>
      </c>
      <c r="BW46">
        <f t="shared" si="2"/>
        <v>80.679999999999993</v>
      </c>
    </row>
    <row r="47" spans="1:75">
      <c r="A47" t="s">
        <v>89</v>
      </c>
      <c r="B47">
        <v>0</v>
      </c>
      <c r="C47">
        <v>32.549999999999997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90</v>
      </c>
      <c r="N47">
        <v>118.125</v>
      </c>
      <c r="O47">
        <v>123.66562500000001</v>
      </c>
      <c r="P47">
        <v>123.75</v>
      </c>
      <c r="Q47">
        <v>21.823619999999998</v>
      </c>
      <c r="R47">
        <v>42.392195999999998</v>
      </c>
      <c r="S47">
        <v>0</v>
      </c>
      <c r="T47">
        <v>0</v>
      </c>
      <c r="U47">
        <v>348.97500000000002</v>
      </c>
      <c r="V47">
        <v>18.140333999999999</v>
      </c>
      <c r="W47">
        <v>147.515625</v>
      </c>
      <c r="X47">
        <v>0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28.594000000000001</v>
      </c>
      <c r="AG47">
        <v>18.583200000000001</v>
      </c>
      <c r="AH47">
        <v>152.94049999999999</v>
      </c>
      <c r="AI47">
        <v>19.094999999999999</v>
      </c>
      <c r="AJ47">
        <v>0</v>
      </c>
      <c r="AK47">
        <v>50.125500000000002</v>
      </c>
      <c r="AL47">
        <v>79.364599999999996</v>
      </c>
      <c r="AM47">
        <v>15.996</v>
      </c>
      <c r="AN47">
        <v>0.65042</v>
      </c>
      <c r="AO47">
        <v>27.783000000000001</v>
      </c>
      <c r="AP47">
        <v>11.529</v>
      </c>
      <c r="AQ47">
        <v>46.683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80.679999999999993</v>
      </c>
      <c r="BA47">
        <f t="shared" si="1"/>
        <v>2859.2539589999997</v>
      </c>
      <c r="BD47">
        <v>24.07</v>
      </c>
      <c r="BE47">
        <v>7.64</v>
      </c>
      <c r="BF47">
        <v>1.99</v>
      </c>
      <c r="BG47">
        <v>4.08</v>
      </c>
      <c r="BH47">
        <v>5.81</v>
      </c>
      <c r="BI47">
        <v>4.78</v>
      </c>
      <c r="BJ47">
        <v>3.11</v>
      </c>
      <c r="BK47">
        <v>4.55</v>
      </c>
      <c r="BL47">
        <v>2.2200000000000002</v>
      </c>
      <c r="BM47">
        <v>0</v>
      </c>
      <c r="BN47">
        <v>0.51</v>
      </c>
      <c r="BO47">
        <v>16.2</v>
      </c>
      <c r="BP47">
        <v>0</v>
      </c>
      <c r="BQ47">
        <v>4.41</v>
      </c>
      <c r="BR47">
        <v>1.0900000000000001</v>
      </c>
      <c r="BS47">
        <v>0.22</v>
      </c>
      <c r="BT47">
        <v>0</v>
      </c>
      <c r="BU47">
        <v>0</v>
      </c>
      <c r="BV47">
        <v>0</v>
      </c>
      <c r="BW47">
        <f t="shared" si="2"/>
        <v>80.679999999999993</v>
      </c>
    </row>
    <row r="48" spans="1:75">
      <c r="A48" t="s">
        <v>90</v>
      </c>
      <c r="B48">
        <v>0</v>
      </c>
      <c r="C48">
        <v>32.549999999999997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90</v>
      </c>
      <c r="N48">
        <v>118.125</v>
      </c>
      <c r="O48">
        <v>123.66562500000001</v>
      </c>
      <c r="P48">
        <v>123.75</v>
      </c>
      <c r="Q48">
        <v>21.823619999999998</v>
      </c>
      <c r="R48">
        <v>42.392195999999998</v>
      </c>
      <c r="S48">
        <v>0</v>
      </c>
      <c r="T48">
        <v>0</v>
      </c>
      <c r="U48">
        <v>348.97500000000002</v>
      </c>
      <c r="V48">
        <v>18.140333999999999</v>
      </c>
      <c r="W48">
        <v>147.515625</v>
      </c>
      <c r="X48">
        <v>0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28.594000000000001</v>
      </c>
      <c r="AG48">
        <v>18.583200000000001</v>
      </c>
      <c r="AH48">
        <v>152.94049999999999</v>
      </c>
      <c r="AI48">
        <v>19.094999999999999</v>
      </c>
      <c r="AJ48">
        <v>0</v>
      </c>
      <c r="AK48">
        <v>50.125500000000002</v>
      </c>
      <c r="AL48">
        <v>79.364599999999996</v>
      </c>
      <c r="AM48">
        <v>15.996</v>
      </c>
      <c r="AN48">
        <v>0.65042</v>
      </c>
      <c r="AO48">
        <v>27.783000000000001</v>
      </c>
      <c r="AP48">
        <v>11.529</v>
      </c>
      <c r="AQ48">
        <v>46.683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80.679999999999993</v>
      </c>
      <c r="BA48">
        <f t="shared" si="1"/>
        <v>2859.2539589999997</v>
      </c>
      <c r="BD48">
        <v>24.07</v>
      </c>
      <c r="BE48">
        <v>7.64</v>
      </c>
      <c r="BF48">
        <v>1.99</v>
      </c>
      <c r="BG48">
        <v>4.08</v>
      </c>
      <c r="BH48">
        <v>5.81</v>
      </c>
      <c r="BI48">
        <v>4.78</v>
      </c>
      <c r="BJ48">
        <v>3.11</v>
      </c>
      <c r="BK48">
        <v>4.55</v>
      </c>
      <c r="BL48">
        <v>2.2200000000000002</v>
      </c>
      <c r="BM48">
        <v>0</v>
      </c>
      <c r="BN48">
        <v>0.51</v>
      </c>
      <c r="BO48">
        <v>16.2</v>
      </c>
      <c r="BP48">
        <v>0</v>
      </c>
      <c r="BQ48">
        <v>4.41</v>
      </c>
      <c r="BR48">
        <v>1.0900000000000001</v>
      </c>
      <c r="BS48">
        <v>0.22</v>
      </c>
      <c r="BT48">
        <v>0</v>
      </c>
      <c r="BU48">
        <v>0</v>
      </c>
      <c r="BV48">
        <v>0</v>
      </c>
      <c r="BW48">
        <f t="shared" si="2"/>
        <v>80.679999999999993</v>
      </c>
    </row>
    <row r="49" spans="1:75">
      <c r="A49" t="s">
        <v>91</v>
      </c>
      <c r="B49">
        <v>0</v>
      </c>
      <c r="C49">
        <v>32.549999999999997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90</v>
      </c>
      <c r="N49">
        <v>118.125</v>
      </c>
      <c r="O49">
        <v>123.66562500000001</v>
      </c>
      <c r="P49">
        <v>123.75</v>
      </c>
      <c r="Q49">
        <v>21.823619999999998</v>
      </c>
      <c r="R49">
        <v>42.392195999999998</v>
      </c>
      <c r="S49">
        <v>0</v>
      </c>
      <c r="T49">
        <v>0</v>
      </c>
      <c r="U49">
        <v>348.97500000000002</v>
      </c>
      <c r="V49">
        <v>18.140333999999999</v>
      </c>
      <c r="W49">
        <v>147.515625</v>
      </c>
      <c r="X49">
        <v>0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28.594000000000001</v>
      </c>
      <c r="AG49">
        <v>18.583200000000001</v>
      </c>
      <c r="AH49">
        <v>152.94049999999999</v>
      </c>
      <c r="AI49">
        <v>19.094999999999999</v>
      </c>
      <c r="AJ49">
        <v>0</v>
      </c>
      <c r="AK49">
        <v>50.125500000000002</v>
      </c>
      <c r="AL49">
        <v>79.364599999999996</v>
      </c>
      <c r="AM49">
        <v>15.996</v>
      </c>
      <c r="AN49">
        <v>0.65042</v>
      </c>
      <c r="AO49">
        <v>27.783000000000001</v>
      </c>
      <c r="AP49">
        <v>11.529</v>
      </c>
      <c r="AQ49">
        <v>46.683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80.679999999999993</v>
      </c>
      <c r="BA49">
        <f t="shared" si="1"/>
        <v>2859.2539589999997</v>
      </c>
      <c r="BD49">
        <v>24.07</v>
      </c>
      <c r="BE49">
        <v>7.64</v>
      </c>
      <c r="BF49">
        <v>1.99</v>
      </c>
      <c r="BG49">
        <v>4.08</v>
      </c>
      <c r="BH49">
        <v>5.81</v>
      </c>
      <c r="BI49">
        <v>4.78</v>
      </c>
      <c r="BJ49">
        <v>3.11</v>
      </c>
      <c r="BK49">
        <v>4.55</v>
      </c>
      <c r="BL49">
        <v>2.2200000000000002</v>
      </c>
      <c r="BM49">
        <v>0</v>
      </c>
      <c r="BN49">
        <v>0.51</v>
      </c>
      <c r="BO49">
        <v>16.2</v>
      </c>
      <c r="BP49">
        <v>0</v>
      </c>
      <c r="BQ49">
        <v>4.41</v>
      </c>
      <c r="BR49">
        <v>1.0900000000000001</v>
      </c>
      <c r="BS49">
        <v>0.22</v>
      </c>
      <c r="BT49">
        <v>0</v>
      </c>
      <c r="BU49">
        <v>0</v>
      </c>
      <c r="BV49">
        <v>0</v>
      </c>
      <c r="BW49">
        <f t="shared" si="2"/>
        <v>80.679999999999993</v>
      </c>
    </row>
    <row r="50" spans="1:75">
      <c r="A50" t="s">
        <v>92</v>
      </c>
      <c r="B50">
        <v>0</v>
      </c>
      <c r="C50">
        <v>32.549999999999997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90</v>
      </c>
      <c r="N50">
        <v>118.125</v>
      </c>
      <c r="O50">
        <v>123.66562500000001</v>
      </c>
      <c r="P50">
        <v>123.75</v>
      </c>
      <c r="Q50">
        <v>21.823619999999998</v>
      </c>
      <c r="R50">
        <v>42.392195999999998</v>
      </c>
      <c r="S50">
        <v>0</v>
      </c>
      <c r="T50">
        <v>0</v>
      </c>
      <c r="U50">
        <v>348.97500000000002</v>
      </c>
      <c r="V50">
        <v>18.140333999999999</v>
      </c>
      <c r="W50">
        <v>147.515625</v>
      </c>
      <c r="X50">
        <v>0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28.594000000000001</v>
      </c>
      <c r="AG50">
        <v>18.583200000000001</v>
      </c>
      <c r="AH50">
        <v>152.94049999999999</v>
      </c>
      <c r="AI50">
        <v>19.094999999999999</v>
      </c>
      <c r="AJ50">
        <v>0</v>
      </c>
      <c r="AK50">
        <v>50.125500000000002</v>
      </c>
      <c r="AL50">
        <v>79.364599999999996</v>
      </c>
      <c r="AM50">
        <v>15.996</v>
      </c>
      <c r="AN50">
        <v>0.65042</v>
      </c>
      <c r="AO50">
        <v>27.783000000000001</v>
      </c>
      <c r="AP50">
        <v>11.529</v>
      </c>
      <c r="AQ50">
        <v>46.683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80.679999999999993</v>
      </c>
      <c r="BA50">
        <f t="shared" si="1"/>
        <v>2859.2539589999997</v>
      </c>
      <c r="BD50">
        <v>24.07</v>
      </c>
      <c r="BE50">
        <v>7.64</v>
      </c>
      <c r="BF50">
        <v>1.99</v>
      </c>
      <c r="BG50">
        <v>4.08</v>
      </c>
      <c r="BH50">
        <v>5.81</v>
      </c>
      <c r="BI50">
        <v>4.78</v>
      </c>
      <c r="BJ50">
        <v>3.11</v>
      </c>
      <c r="BK50">
        <v>4.55</v>
      </c>
      <c r="BL50">
        <v>2.2200000000000002</v>
      </c>
      <c r="BM50">
        <v>0</v>
      </c>
      <c r="BN50">
        <v>0.51</v>
      </c>
      <c r="BO50">
        <v>16.2</v>
      </c>
      <c r="BP50">
        <v>0</v>
      </c>
      <c r="BQ50">
        <v>4.41</v>
      </c>
      <c r="BR50">
        <v>1.0900000000000001</v>
      </c>
      <c r="BS50">
        <v>0.22</v>
      </c>
      <c r="BT50">
        <v>0</v>
      </c>
      <c r="BU50">
        <v>0</v>
      </c>
      <c r="BV50">
        <v>0</v>
      </c>
      <c r="BW50">
        <f t="shared" si="2"/>
        <v>80.679999999999993</v>
      </c>
    </row>
    <row r="51" spans="1:75">
      <c r="A51" t="s">
        <v>93</v>
      </c>
      <c r="B51">
        <v>0</v>
      </c>
      <c r="C51">
        <v>32.549999999999997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90</v>
      </c>
      <c r="N51">
        <v>118.125</v>
      </c>
      <c r="O51">
        <v>123.66562500000001</v>
      </c>
      <c r="P51">
        <v>123.75</v>
      </c>
      <c r="Q51">
        <v>21.823619999999998</v>
      </c>
      <c r="R51">
        <v>42.392195999999998</v>
      </c>
      <c r="S51">
        <v>0</v>
      </c>
      <c r="T51">
        <v>0</v>
      </c>
      <c r="U51">
        <v>348.97500000000002</v>
      </c>
      <c r="V51">
        <v>18.140333999999999</v>
      </c>
      <c r="W51">
        <v>147.515625</v>
      </c>
      <c r="X51">
        <v>0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28.594000000000001</v>
      </c>
      <c r="AG51">
        <v>18.583200000000001</v>
      </c>
      <c r="AH51">
        <v>152.94049999999999</v>
      </c>
      <c r="AI51">
        <v>19.094999999999999</v>
      </c>
      <c r="AJ51">
        <v>0</v>
      </c>
      <c r="AK51">
        <v>50.125500000000002</v>
      </c>
      <c r="AL51">
        <v>79.364599999999996</v>
      </c>
      <c r="AM51">
        <v>15.996</v>
      </c>
      <c r="AN51">
        <v>0.65042</v>
      </c>
      <c r="AO51">
        <v>27.783000000000001</v>
      </c>
      <c r="AP51">
        <v>11.529</v>
      </c>
      <c r="AQ51">
        <v>46.683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80.679999999999993</v>
      </c>
      <c r="BA51">
        <f t="shared" si="1"/>
        <v>2859.2539589999997</v>
      </c>
      <c r="BD51">
        <v>24.07</v>
      </c>
      <c r="BE51">
        <v>7.64</v>
      </c>
      <c r="BF51">
        <v>1.99</v>
      </c>
      <c r="BG51">
        <v>4.08</v>
      </c>
      <c r="BH51">
        <v>5.81</v>
      </c>
      <c r="BI51">
        <v>4.78</v>
      </c>
      <c r="BJ51">
        <v>3.11</v>
      </c>
      <c r="BK51">
        <v>4.55</v>
      </c>
      <c r="BL51">
        <v>2.2200000000000002</v>
      </c>
      <c r="BM51">
        <v>0</v>
      </c>
      <c r="BN51">
        <v>0.51</v>
      </c>
      <c r="BO51">
        <v>16.2</v>
      </c>
      <c r="BP51">
        <v>0</v>
      </c>
      <c r="BQ51">
        <v>4.41</v>
      </c>
      <c r="BR51">
        <v>1.0900000000000001</v>
      </c>
      <c r="BS51">
        <v>0.22</v>
      </c>
      <c r="BT51">
        <v>0</v>
      </c>
      <c r="BU51">
        <v>0</v>
      </c>
      <c r="BV51">
        <v>0</v>
      </c>
      <c r="BW51">
        <f t="shared" si="2"/>
        <v>80.679999999999993</v>
      </c>
    </row>
    <row r="52" spans="1:75">
      <c r="A52" t="s">
        <v>94</v>
      </c>
      <c r="B52">
        <v>0</v>
      </c>
      <c r="C52">
        <v>32.549999999999997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90</v>
      </c>
      <c r="N52">
        <v>118.125</v>
      </c>
      <c r="O52">
        <v>123.66562500000001</v>
      </c>
      <c r="P52">
        <v>123.75</v>
      </c>
      <c r="Q52">
        <v>21.823619999999998</v>
      </c>
      <c r="R52">
        <v>42.392195999999998</v>
      </c>
      <c r="S52">
        <v>0</v>
      </c>
      <c r="T52">
        <v>0</v>
      </c>
      <c r="U52">
        <v>348.97500000000002</v>
      </c>
      <c r="V52">
        <v>18.140333999999999</v>
      </c>
      <c r="W52">
        <v>147.515625</v>
      </c>
      <c r="X52">
        <v>0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28.594000000000001</v>
      </c>
      <c r="AG52">
        <v>18.583200000000001</v>
      </c>
      <c r="AH52">
        <v>152.94049999999999</v>
      </c>
      <c r="AI52">
        <v>19.094999999999999</v>
      </c>
      <c r="AJ52">
        <v>0</v>
      </c>
      <c r="AK52">
        <v>50.125500000000002</v>
      </c>
      <c r="AL52">
        <v>79.364599999999996</v>
      </c>
      <c r="AM52">
        <v>15.996</v>
      </c>
      <c r="AN52">
        <v>0.65042</v>
      </c>
      <c r="AO52">
        <v>27.783000000000001</v>
      </c>
      <c r="AP52">
        <v>11.529</v>
      </c>
      <c r="AQ52">
        <v>46.683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80.679999999999993</v>
      </c>
      <c r="BA52">
        <f t="shared" si="1"/>
        <v>2859.2539589999997</v>
      </c>
      <c r="BD52">
        <v>24.07</v>
      </c>
      <c r="BE52">
        <v>7.64</v>
      </c>
      <c r="BF52">
        <v>1.99</v>
      </c>
      <c r="BG52">
        <v>4.08</v>
      </c>
      <c r="BH52">
        <v>5.81</v>
      </c>
      <c r="BI52">
        <v>4.78</v>
      </c>
      <c r="BJ52">
        <v>3.11</v>
      </c>
      <c r="BK52">
        <v>4.55</v>
      </c>
      <c r="BL52">
        <v>2.2200000000000002</v>
      </c>
      <c r="BM52">
        <v>0</v>
      </c>
      <c r="BN52">
        <v>0.51</v>
      </c>
      <c r="BO52">
        <v>16.2</v>
      </c>
      <c r="BP52">
        <v>0</v>
      </c>
      <c r="BQ52">
        <v>4.41</v>
      </c>
      <c r="BR52">
        <v>1.0900000000000001</v>
      </c>
      <c r="BS52">
        <v>0.22</v>
      </c>
      <c r="BT52">
        <v>0</v>
      </c>
      <c r="BU52">
        <v>0</v>
      </c>
      <c r="BV52">
        <v>0</v>
      </c>
      <c r="BW52">
        <f t="shared" si="2"/>
        <v>80.679999999999993</v>
      </c>
    </row>
    <row r="53" spans="1:75">
      <c r="A53" t="s">
        <v>95</v>
      </c>
      <c r="B53">
        <v>0</v>
      </c>
      <c r="C53">
        <v>32.549999999999997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90</v>
      </c>
      <c r="N53">
        <v>118.125</v>
      </c>
      <c r="O53">
        <v>123.66562500000001</v>
      </c>
      <c r="P53">
        <v>123.75</v>
      </c>
      <c r="Q53">
        <v>21.823619999999998</v>
      </c>
      <c r="R53">
        <v>42.392195999999998</v>
      </c>
      <c r="S53">
        <v>0</v>
      </c>
      <c r="T53">
        <v>0</v>
      </c>
      <c r="U53">
        <v>348.97500000000002</v>
      </c>
      <c r="V53">
        <v>18.140333999999999</v>
      </c>
      <c r="W53">
        <v>147.515625</v>
      </c>
      <c r="X53">
        <v>0</v>
      </c>
      <c r="Y53">
        <v>0</v>
      </c>
      <c r="Z53">
        <v>19.6614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28.594000000000001</v>
      </c>
      <c r="AG53">
        <v>18.583200000000001</v>
      </c>
      <c r="AH53">
        <v>152.94049999999999</v>
      </c>
      <c r="AI53">
        <v>19.094999999999999</v>
      </c>
      <c r="AJ53">
        <v>0</v>
      </c>
      <c r="AK53">
        <v>50.125500000000002</v>
      </c>
      <c r="AL53">
        <v>79.364599999999996</v>
      </c>
      <c r="AM53">
        <v>15.996</v>
      </c>
      <c r="AN53">
        <v>0.65042</v>
      </c>
      <c r="AO53">
        <v>27.783000000000001</v>
      </c>
      <c r="AP53">
        <v>11.529</v>
      </c>
      <c r="AQ53">
        <v>46.683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80.679999999999993</v>
      </c>
      <c r="BA53">
        <f t="shared" si="1"/>
        <v>2859.2539589999997</v>
      </c>
      <c r="BD53">
        <v>24.07</v>
      </c>
      <c r="BE53">
        <v>7.64</v>
      </c>
      <c r="BF53">
        <v>1.99</v>
      </c>
      <c r="BG53">
        <v>4.08</v>
      </c>
      <c r="BH53">
        <v>5.81</v>
      </c>
      <c r="BI53">
        <v>4.78</v>
      </c>
      <c r="BJ53">
        <v>3.11</v>
      </c>
      <c r="BK53">
        <v>4.55</v>
      </c>
      <c r="BL53">
        <v>2.2200000000000002</v>
      </c>
      <c r="BM53">
        <v>0</v>
      </c>
      <c r="BN53">
        <v>0.51</v>
      </c>
      <c r="BO53">
        <v>16.2</v>
      </c>
      <c r="BP53">
        <v>0</v>
      </c>
      <c r="BQ53">
        <v>4.41</v>
      </c>
      <c r="BR53">
        <v>1.0900000000000001</v>
      </c>
      <c r="BS53">
        <v>0.22</v>
      </c>
      <c r="BT53">
        <v>0</v>
      </c>
      <c r="BU53">
        <v>0</v>
      </c>
      <c r="BV53">
        <v>0</v>
      </c>
      <c r="BW53">
        <f t="shared" si="2"/>
        <v>80.679999999999993</v>
      </c>
    </row>
    <row r="54" spans="1:75">
      <c r="A54" t="s">
        <v>96</v>
      </c>
      <c r="B54">
        <v>0</v>
      </c>
      <c r="C54">
        <v>32.549999999999997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90</v>
      </c>
      <c r="N54">
        <v>118.125</v>
      </c>
      <c r="O54">
        <v>123.66562500000001</v>
      </c>
      <c r="P54">
        <v>123.75</v>
      </c>
      <c r="Q54">
        <v>21.823619999999998</v>
      </c>
      <c r="R54">
        <v>42.392195999999998</v>
      </c>
      <c r="S54">
        <v>0</v>
      </c>
      <c r="T54">
        <v>0</v>
      </c>
      <c r="U54">
        <v>348.97500000000002</v>
      </c>
      <c r="V54">
        <v>18.140333999999999</v>
      </c>
      <c r="W54">
        <v>147.515625</v>
      </c>
      <c r="X54">
        <v>0</v>
      </c>
      <c r="Y54">
        <v>0</v>
      </c>
      <c r="Z54">
        <v>19.6614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28.594000000000001</v>
      </c>
      <c r="AG54">
        <v>18.583200000000001</v>
      </c>
      <c r="AH54">
        <v>152.94049999999999</v>
      </c>
      <c r="AI54">
        <v>19.094999999999999</v>
      </c>
      <c r="AJ54">
        <v>0</v>
      </c>
      <c r="AK54">
        <v>50.125500000000002</v>
      </c>
      <c r="AL54">
        <v>79.364599999999996</v>
      </c>
      <c r="AM54">
        <v>15.996</v>
      </c>
      <c r="AN54">
        <v>0.65042</v>
      </c>
      <c r="AO54">
        <v>27.783000000000001</v>
      </c>
      <c r="AP54">
        <v>11.529</v>
      </c>
      <c r="AQ54">
        <v>46.683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80.510000000000005</v>
      </c>
      <c r="BA54">
        <f t="shared" si="1"/>
        <v>2859.083959</v>
      </c>
      <c r="BD54">
        <v>24.07</v>
      </c>
      <c r="BE54">
        <v>7.64</v>
      </c>
      <c r="BF54">
        <v>1.99</v>
      </c>
      <c r="BG54">
        <v>4.08</v>
      </c>
      <c r="BH54">
        <v>5.81</v>
      </c>
      <c r="BI54">
        <v>4.78</v>
      </c>
      <c r="BJ54">
        <v>3.11</v>
      </c>
      <c r="BK54">
        <v>4.45</v>
      </c>
      <c r="BL54">
        <v>2.15</v>
      </c>
      <c r="BM54">
        <v>0</v>
      </c>
      <c r="BN54">
        <v>0.51</v>
      </c>
      <c r="BO54">
        <v>16.2</v>
      </c>
      <c r="BP54">
        <v>0</v>
      </c>
      <c r="BQ54">
        <v>4.41</v>
      </c>
      <c r="BR54">
        <v>1.0900000000000001</v>
      </c>
      <c r="BS54">
        <v>0.22</v>
      </c>
      <c r="BT54">
        <v>0</v>
      </c>
      <c r="BU54">
        <v>0</v>
      </c>
      <c r="BV54">
        <v>0</v>
      </c>
      <c r="BW54">
        <f t="shared" si="2"/>
        <v>80.510000000000005</v>
      </c>
    </row>
    <row r="55" spans="1:75">
      <c r="A55" t="s">
        <v>97</v>
      </c>
      <c r="B55">
        <v>0</v>
      </c>
      <c r="C55">
        <v>32.549999999999997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90</v>
      </c>
      <c r="N55">
        <v>118.125</v>
      </c>
      <c r="O55">
        <v>123.66562500000001</v>
      </c>
      <c r="P55">
        <v>123.75</v>
      </c>
      <c r="Q55">
        <v>21.823619999999998</v>
      </c>
      <c r="R55">
        <v>42.392195999999998</v>
      </c>
      <c r="S55">
        <v>0</v>
      </c>
      <c r="T55">
        <v>0</v>
      </c>
      <c r="U55">
        <v>348.97500000000002</v>
      </c>
      <c r="V55">
        <v>18.140333999999999</v>
      </c>
      <c r="W55">
        <v>147.515625</v>
      </c>
      <c r="X55">
        <v>0</v>
      </c>
      <c r="Y55">
        <v>0</v>
      </c>
      <c r="Z55">
        <v>19.6614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28.594000000000001</v>
      </c>
      <c r="AG55">
        <v>18.583200000000001</v>
      </c>
      <c r="AH55">
        <v>152.94049999999999</v>
      </c>
      <c r="AI55">
        <v>19.094999999999999</v>
      </c>
      <c r="AJ55">
        <v>0</v>
      </c>
      <c r="AK55">
        <v>50.125500000000002</v>
      </c>
      <c r="AL55">
        <v>79.364599999999996</v>
      </c>
      <c r="AM55">
        <v>15.996</v>
      </c>
      <c r="AN55">
        <v>0.65042</v>
      </c>
      <c r="AO55">
        <v>27.783000000000001</v>
      </c>
      <c r="AP55">
        <v>12.169499999999999</v>
      </c>
      <c r="AQ55">
        <v>46.683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80.510000000000005</v>
      </c>
      <c r="BA55">
        <f t="shared" si="1"/>
        <v>2859.724459</v>
      </c>
      <c r="BD55">
        <v>24.07</v>
      </c>
      <c r="BE55">
        <v>7.64</v>
      </c>
      <c r="BF55">
        <v>1.99</v>
      </c>
      <c r="BG55">
        <v>4.08</v>
      </c>
      <c r="BH55">
        <v>5.81</v>
      </c>
      <c r="BI55">
        <v>4.78</v>
      </c>
      <c r="BJ55">
        <v>3.11</v>
      </c>
      <c r="BK55">
        <v>4.45</v>
      </c>
      <c r="BL55">
        <v>2.15</v>
      </c>
      <c r="BM55">
        <v>0</v>
      </c>
      <c r="BN55">
        <v>0.51</v>
      </c>
      <c r="BO55">
        <v>16.2</v>
      </c>
      <c r="BP55">
        <v>0</v>
      </c>
      <c r="BQ55">
        <v>4.41</v>
      </c>
      <c r="BR55">
        <v>1.0900000000000001</v>
      </c>
      <c r="BS55">
        <v>0.22</v>
      </c>
      <c r="BT55">
        <v>0</v>
      </c>
      <c r="BU55">
        <v>0</v>
      </c>
      <c r="BV55">
        <v>0</v>
      </c>
      <c r="BW55">
        <f t="shared" si="2"/>
        <v>80.510000000000005</v>
      </c>
    </row>
    <row r="56" spans="1:75">
      <c r="A56" t="s">
        <v>98</v>
      </c>
      <c r="B56">
        <v>0</v>
      </c>
      <c r="C56">
        <v>32.549999999999997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90</v>
      </c>
      <c r="N56">
        <v>118.125</v>
      </c>
      <c r="O56">
        <v>123.66562500000001</v>
      </c>
      <c r="P56">
        <v>123.75</v>
      </c>
      <c r="Q56">
        <v>21.823619999999998</v>
      </c>
      <c r="R56">
        <v>42.392195999999998</v>
      </c>
      <c r="S56">
        <v>0</v>
      </c>
      <c r="T56">
        <v>0</v>
      </c>
      <c r="U56">
        <v>348.97500000000002</v>
      </c>
      <c r="V56">
        <v>18.140333999999999</v>
      </c>
      <c r="W56">
        <v>147.515625</v>
      </c>
      <c r="X56">
        <v>0</v>
      </c>
      <c r="Y56">
        <v>0</v>
      </c>
      <c r="Z56">
        <v>19.6614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28.594000000000001</v>
      </c>
      <c r="AG56">
        <v>18.583200000000001</v>
      </c>
      <c r="AH56">
        <v>152.94049999999999</v>
      </c>
      <c r="AI56">
        <v>19.094999999999999</v>
      </c>
      <c r="AJ56">
        <v>0</v>
      </c>
      <c r="AK56">
        <v>50.125500000000002</v>
      </c>
      <c r="AL56">
        <v>79.364599999999996</v>
      </c>
      <c r="AM56">
        <v>15.996</v>
      </c>
      <c r="AN56">
        <v>0.65042</v>
      </c>
      <c r="AO56">
        <v>27.783000000000001</v>
      </c>
      <c r="AP56">
        <v>12.169499999999999</v>
      </c>
      <c r="AQ56">
        <v>46.683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80.510000000000005</v>
      </c>
      <c r="BA56">
        <f t="shared" si="1"/>
        <v>2859.724459</v>
      </c>
      <c r="BD56">
        <v>24.07</v>
      </c>
      <c r="BE56">
        <v>7.64</v>
      </c>
      <c r="BF56">
        <v>1.99</v>
      </c>
      <c r="BG56">
        <v>4.08</v>
      </c>
      <c r="BH56">
        <v>5.81</v>
      </c>
      <c r="BI56">
        <v>4.78</v>
      </c>
      <c r="BJ56">
        <v>3.11</v>
      </c>
      <c r="BK56">
        <v>4.45</v>
      </c>
      <c r="BL56">
        <v>2.15</v>
      </c>
      <c r="BM56">
        <v>0</v>
      </c>
      <c r="BN56">
        <v>0.51</v>
      </c>
      <c r="BO56">
        <v>16.2</v>
      </c>
      <c r="BP56">
        <v>0</v>
      </c>
      <c r="BQ56">
        <v>4.41</v>
      </c>
      <c r="BR56">
        <v>1.0900000000000001</v>
      </c>
      <c r="BS56">
        <v>0.22</v>
      </c>
      <c r="BT56">
        <v>0</v>
      </c>
      <c r="BU56">
        <v>0</v>
      </c>
      <c r="BV56">
        <v>0</v>
      </c>
      <c r="BW56">
        <f t="shared" si="2"/>
        <v>80.510000000000005</v>
      </c>
    </row>
    <row r="57" spans="1:75">
      <c r="A57" t="s">
        <v>99</v>
      </c>
      <c r="B57">
        <v>0</v>
      </c>
      <c r="C57">
        <v>32.549999999999997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90</v>
      </c>
      <c r="N57">
        <v>118.125</v>
      </c>
      <c r="O57">
        <v>123.66562500000001</v>
      </c>
      <c r="P57">
        <v>123.75</v>
      </c>
      <c r="Q57">
        <v>21.823619999999998</v>
      </c>
      <c r="R57">
        <v>42.392195999999998</v>
      </c>
      <c r="S57">
        <v>0</v>
      </c>
      <c r="T57">
        <v>0</v>
      </c>
      <c r="U57">
        <v>348.97500000000002</v>
      </c>
      <c r="V57">
        <v>18.140333999999999</v>
      </c>
      <c r="W57">
        <v>147.515625</v>
      </c>
      <c r="X57">
        <v>0</v>
      </c>
      <c r="Y57">
        <v>0</v>
      </c>
      <c r="Z57">
        <v>19.6614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28.594000000000001</v>
      </c>
      <c r="AG57">
        <v>18.583200000000001</v>
      </c>
      <c r="AH57">
        <v>152.94049999999999</v>
      </c>
      <c r="AI57">
        <v>19.094999999999999</v>
      </c>
      <c r="AJ57">
        <v>0</v>
      </c>
      <c r="AK57">
        <v>50.125500000000002</v>
      </c>
      <c r="AL57">
        <v>79.364599999999996</v>
      </c>
      <c r="AM57">
        <v>15.996</v>
      </c>
      <c r="AN57">
        <v>0.65042</v>
      </c>
      <c r="AO57">
        <v>27.783000000000001</v>
      </c>
      <c r="AP57">
        <v>11.529</v>
      </c>
      <c r="AQ57">
        <v>46.683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80.510000000000005</v>
      </c>
      <c r="BA57">
        <f t="shared" si="1"/>
        <v>2859.083959</v>
      </c>
      <c r="BD57">
        <v>24.07</v>
      </c>
      <c r="BE57">
        <v>7.64</v>
      </c>
      <c r="BF57">
        <v>1.99</v>
      </c>
      <c r="BG57">
        <v>4.08</v>
      </c>
      <c r="BH57">
        <v>5.81</v>
      </c>
      <c r="BI57">
        <v>4.78</v>
      </c>
      <c r="BJ57">
        <v>3.11</v>
      </c>
      <c r="BK57">
        <v>4.45</v>
      </c>
      <c r="BL57">
        <v>2.15</v>
      </c>
      <c r="BM57">
        <v>0</v>
      </c>
      <c r="BN57">
        <v>0.51</v>
      </c>
      <c r="BO57">
        <v>16.2</v>
      </c>
      <c r="BP57">
        <v>0</v>
      </c>
      <c r="BQ57">
        <v>4.41</v>
      </c>
      <c r="BR57">
        <v>1.0900000000000001</v>
      </c>
      <c r="BS57">
        <v>0.22</v>
      </c>
      <c r="BT57">
        <v>0</v>
      </c>
      <c r="BU57">
        <v>0</v>
      </c>
      <c r="BV57">
        <v>0</v>
      </c>
      <c r="BW57">
        <f t="shared" si="2"/>
        <v>80.510000000000005</v>
      </c>
    </row>
    <row r="58" spans="1:75">
      <c r="A58" t="s">
        <v>100</v>
      </c>
      <c r="B58">
        <v>0</v>
      </c>
      <c r="C58">
        <v>32.549999999999997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90</v>
      </c>
      <c r="N58">
        <v>118.125</v>
      </c>
      <c r="O58">
        <v>123.66562500000001</v>
      </c>
      <c r="P58">
        <v>123.75</v>
      </c>
      <c r="Q58">
        <v>21.823619999999998</v>
      </c>
      <c r="R58">
        <v>42.392195999999998</v>
      </c>
      <c r="S58">
        <v>0</v>
      </c>
      <c r="T58">
        <v>0</v>
      </c>
      <c r="U58">
        <v>348.97500000000002</v>
      </c>
      <c r="V58">
        <v>18.140333999999999</v>
      </c>
      <c r="W58">
        <v>147.515625</v>
      </c>
      <c r="X58">
        <v>0</v>
      </c>
      <c r="Y58">
        <v>0</v>
      </c>
      <c r="Z58">
        <v>19.6614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28.594000000000001</v>
      </c>
      <c r="AG58">
        <v>18.583200000000001</v>
      </c>
      <c r="AH58">
        <v>152.94049999999999</v>
      </c>
      <c r="AI58">
        <v>19.094999999999999</v>
      </c>
      <c r="AJ58">
        <v>0</v>
      </c>
      <c r="AK58">
        <v>50.125500000000002</v>
      </c>
      <c r="AL58">
        <v>79.364599999999996</v>
      </c>
      <c r="AM58">
        <v>15.996</v>
      </c>
      <c r="AN58">
        <v>0.65042</v>
      </c>
      <c r="AO58">
        <v>27.783000000000001</v>
      </c>
      <c r="AP58">
        <v>11.529</v>
      </c>
      <c r="AQ58">
        <v>46.683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80.510000000000005</v>
      </c>
      <c r="BA58">
        <f t="shared" si="1"/>
        <v>2859.083959</v>
      </c>
      <c r="BD58">
        <v>24.07</v>
      </c>
      <c r="BE58">
        <v>7.64</v>
      </c>
      <c r="BF58">
        <v>1.99</v>
      </c>
      <c r="BG58">
        <v>4.08</v>
      </c>
      <c r="BH58">
        <v>5.81</v>
      </c>
      <c r="BI58">
        <v>4.78</v>
      </c>
      <c r="BJ58">
        <v>3.11</v>
      </c>
      <c r="BK58">
        <v>4.45</v>
      </c>
      <c r="BL58">
        <v>2.15</v>
      </c>
      <c r="BM58">
        <v>0</v>
      </c>
      <c r="BN58">
        <v>0.51</v>
      </c>
      <c r="BO58">
        <v>16.2</v>
      </c>
      <c r="BP58">
        <v>0</v>
      </c>
      <c r="BQ58">
        <v>4.41</v>
      </c>
      <c r="BR58">
        <v>1.0900000000000001</v>
      </c>
      <c r="BS58">
        <v>0.22</v>
      </c>
      <c r="BT58">
        <v>0</v>
      </c>
      <c r="BU58">
        <v>0</v>
      </c>
      <c r="BV58">
        <v>0</v>
      </c>
      <c r="BW58">
        <f t="shared" si="2"/>
        <v>80.510000000000005</v>
      </c>
    </row>
    <row r="59" spans="1:75">
      <c r="A59" t="s">
        <v>101</v>
      </c>
      <c r="B59">
        <v>0</v>
      </c>
      <c r="C59">
        <v>32.549999999999997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90</v>
      </c>
      <c r="N59">
        <v>118.125</v>
      </c>
      <c r="O59">
        <v>123.66562500000001</v>
      </c>
      <c r="P59">
        <v>123.75</v>
      </c>
      <c r="Q59">
        <v>21.823619999999998</v>
      </c>
      <c r="R59">
        <v>42.392195999999998</v>
      </c>
      <c r="S59">
        <v>0</v>
      </c>
      <c r="T59">
        <v>0</v>
      </c>
      <c r="U59">
        <v>348.97500000000002</v>
      </c>
      <c r="V59">
        <v>18.140333999999999</v>
      </c>
      <c r="W59">
        <v>147.515625</v>
      </c>
      <c r="X59">
        <v>0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32.973100000000002</v>
      </c>
      <c r="AF59">
        <v>28.594000000000001</v>
      </c>
      <c r="AG59">
        <v>18.583200000000001</v>
      </c>
      <c r="AH59">
        <v>152.94049999999999</v>
      </c>
      <c r="AI59">
        <v>19.094999999999999</v>
      </c>
      <c r="AJ59">
        <v>0</v>
      </c>
      <c r="AK59">
        <v>50.125500000000002</v>
      </c>
      <c r="AL59">
        <v>79.364599999999996</v>
      </c>
      <c r="AM59">
        <v>15.996</v>
      </c>
      <c r="AN59">
        <v>0.63129000000000002</v>
      </c>
      <c r="AO59">
        <v>27.783000000000001</v>
      </c>
      <c r="AP59">
        <v>12.169499999999999</v>
      </c>
      <c r="AQ59">
        <v>46.683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80.510000000000005</v>
      </c>
      <c r="BA59">
        <f t="shared" si="1"/>
        <v>2859.7053289999999</v>
      </c>
      <c r="BD59">
        <v>24.07</v>
      </c>
      <c r="BE59">
        <v>7.64</v>
      </c>
      <c r="BF59">
        <v>1.99</v>
      </c>
      <c r="BG59">
        <v>4.08</v>
      </c>
      <c r="BH59">
        <v>5.81</v>
      </c>
      <c r="BI59">
        <v>4.78</v>
      </c>
      <c r="BJ59">
        <v>3.11</v>
      </c>
      <c r="BK59">
        <v>4.45</v>
      </c>
      <c r="BL59">
        <v>2.15</v>
      </c>
      <c r="BM59">
        <v>0</v>
      </c>
      <c r="BN59">
        <v>0.51</v>
      </c>
      <c r="BO59">
        <v>16.2</v>
      </c>
      <c r="BP59">
        <v>0</v>
      </c>
      <c r="BQ59">
        <v>4.41</v>
      </c>
      <c r="BR59">
        <v>1.0900000000000001</v>
      </c>
      <c r="BS59">
        <v>0.22</v>
      </c>
      <c r="BT59">
        <v>0</v>
      </c>
      <c r="BU59">
        <v>0</v>
      </c>
      <c r="BV59">
        <v>0</v>
      </c>
      <c r="BW59">
        <f t="shared" si="2"/>
        <v>80.510000000000005</v>
      </c>
    </row>
    <row r="60" spans="1:75">
      <c r="A60" t="s">
        <v>102</v>
      </c>
      <c r="B60">
        <v>0</v>
      </c>
      <c r="C60">
        <v>32.549999999999997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90</v>
      </c>
      <c r="N60">
        <v>118.125</v>
      </c>
      <c r="O60">
        <v>123.66562500000001</v>
      </c>
      <c r="P60">
        <v>123.75</v>
      </c>
      <c r="Q60">
        <v>21.823619999999998</v>
      </c>
      <c r="R60">
        <v>42.392195999999998</v>
      </c>
      <c r="S60">
        <v>0</v>
      </c>
      <c r="T60">
        <v>0</v>
      </c>
      <c r="U60">
        <v>348.97500000000002</v>
      </c>
      <c r="V60">
        <v>18.140333999999999</v>
      </c>
      <c r="W60">
        <v>147.515625</v>
      </c>
      <c r="X60">
        <v>0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32.973100000000002</v>
      </c>
      <c r="AF60">
        <v>28.594000000000001</v>
      </c>
      <c r="AG60">
        <v>18.583200000000001</v>
      </c>
      <c r="AH60">
        <v>152.94049999999999</v>
      </c>
      <c r="AI60">
        <v>19.094999999999999</v>
      </c>
      <c r="AJ60">
        <v>0</v>
      </c>
      <c r="AK60">
        <v>50.125500000000002</v>
      </c>
      <c r="AL60">
        <v>79.364599999999996</v>
      </c>
      <c r="AM60">
        <v>15.996</v>
      </c>
      <c r="AN60">
        <v>0.63129000000000002</v>
      </c>
      <c r="AO60">
        <v>27.783000000000001</v>
      </c>
      <c r="AP60">
        <v>11.529</v>
      </c>
      <c r="AQ60">
        <v>46.683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80.510000000000005</v>
      </c>
      <c r="BA60">
        <f t="shared" si="1"/>
        <v>2859.0648289999999</v>
      </c>
      <c r="BD60">
        <v>24.07</v>
      </c>
      <c r="BE60">
        <v>7.64</v>
      </c>
      <c r="BF60">
        <v>1.99</v>
      </c>
      <c r="BG60">
        <v>4.08</v>
      </c>
      <c r="BH60">
        <v>5.81</v>
      </c>
      <c r="BI60">
        <v>4.78</v>
      </c>
      <c r="BJ60">
        <v>3.11</v>
      </c>
      <c r="BK60">
        <v>4.45</v>
      </c>
      <c r="BL60">
        <v>2.15</v>
      </c>
      <c r="BM60">
        <v>0</v>
      </c>
      <c r="BN60">
        <v>0.51</v>
      </c>
      <c r="BO60">
        <v>16.2</v>
      </c>
      <c r="BP60">
        <v>0</v>
      </c>
      <c r="BQ60">
        <v>4.41</v>
      </c>
      <c r="BR60">
        <v>1.0900000000000001</v>
      </c>
      <c r="BS60">
        <v>0.22</v>
      </c>
      <c r="BT60">
        <v>0</v>
      </c>
      <c r="BU60">
        <v>0</v>
      </c>
      <c r="BV60">
        <v>0</v>
      </c>
      <c r="BW60">
        <f t="shared" si="2"/>
        <v>80.510000000000005</v>
      </c>
    </row>
    <row r="61" spans="1:75">
      <c r="A61" t="s">
        <v>103</v>
      </c>
      <c r="B61">
        <v>0</v>
      </c>
      <c r="C61">
        <v>32.549999999999997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90</v>
      </c>
      <c r="N61">
        <v>118.125</v>
      </c>
      <c r="O61">
        <v>123.66562500000001</v>
      </c>
      <c r="P61">
        <v>123.75</v>
      </c>
      <c r="Q61">
        <v>21.823619999999998</v>
      </c>
      <c r="R61">
        <v>42.392195999999998</v>
      </c>
      <c r="S61">
        <v>0</v>
      </c>
      <c r="T61">
        <v>0</v>
      </c>
      <c r="U61">
        <v>348.97500000000002</v>
      </c>
      <c r="V61">
        <v>18.140333999999999</v>
      </c>
      <c r="W61">
        <v>147.515625</v>
      </c>
      <c r="X61">
        <v>0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28.594000000000001</v>
      </c>
      <c r="AG61">
        <v>18.583200000000001</v>
      </c>
      <c r="AH61">
        <v>152.94049999999999</v>
      </c>
      <c r="AI61">
        <v>19.094999999999999</v>
      </c>
      <c r="AJ61">
        <v>0</v>
      </c>
      <c r="AK61">
        <v>50.125500000000002</v>
      </c>
      <c r="AL61">
        <v>79.364599999999996</v>
      </c>
      <c r="AM61">
        <v>15.996</v>
      </c>
      <c r="AN61">
        <v>0.63129000000000002</v>
      </c>
      <c r="AO61">
        <v>27.783000000000001</v>
      </c>
      <c r="AP61">
        <v>11.529</v>
      </c>
      <c r="AQ61">
        <v>46.683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80.53</v>
      </c>
      <c r="BA61">
        <f t="shared" si="1"/>
        <v>2859.0848289999999</v>
      </c>
      <c r="BD61">
        <v>24.07</v>
      </c>
      <c r="BE61">
        <v>7.64</v>
      </c>
      <c r="BF61">
        <v>2.0099999999999998</v>
      </c>
      <c r="BG61">
        <v>4.08</v>
      </c>
      <c r="BH61">
        <v>5.81</v>
      </c>
      <c r="BI61">
        <v>4.78</v>
      </c>
      <c r="BJ61">
        <v>3.11</v>
      </c>
      <c r="BK61">
        <v>4.45</v>
      </c>
      <c r="BL61">
        <v>2.15</v>
      </c>
      <c r="BM61">
        <v>0</v>
      </c>
      <c r="BN61">
        <v>0.51</v>
      </c>
      <c r="BO61">
        <v>16.2</v>
      </c>
      <c r="BP61">
        <v>0</v>
      </c>
      <c r="BQ61">
        <v>4.41</v>
      </c>
      <c r="BR61">
        <v>1.0900000000000001</v>
      </c>
      <c r="BS61">
        <v>0.22</v>
      </c>
      <c r="BT61">
        <v>0</v>
      </c>
      <c r="BU61">
        <v>0</v>
      </c>
      <c r="BV61">
        <v>0</v>
      </c>
      <c r="BW61">
        <f t="shared" si="2"/>
        <v>80.53</v>
      </c>
    </row>
    <row r="62" spans="1:75">
      <c r="A62" t="s">
        <v>104</v>
      </c>
      <c r="B62">
        <v>0</v>
      </c>
      <c r="C62">
        <v>32.549999999999997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90</v>
      </c>
      <c r="N62">
        <v>118.125</v>
      </c>
      <c r="O62">
        <v>123.66562500000001</v>
      </c>
      <c r="P62">
        <v>123.75</v>
      </c>
      <c r="Q62">
        <v>21.823619999999998</v>
      </c>
      <c r="R62">
        <v>42.392195999999998</v>
      </c>
      <c r="S62">
        <v>0</v>
      </c>
      <c r="T62">
        <v>0</v>
      </c>
      <c r="U62">
        <v>348.97500000000002</v>
      </c>
      <c r="V62">
        <v>18.140333999999999</v>
      </c>
      <c r="W62">
        <v>147.515625</v>
      </c>
      <c r="X62">
        <v>0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28.594000000000001</v>
      </c>
      <c r="AG62">
        <v>18.583200000000001</v>
      </c>
      <c r="AH62">
        <v>152.94049999999999</v>
      </c>
      <c r="AI62">
        <v>19.094999999999999</v>
      </c>
      <c r="AJ62">
        <v>0</v>
      </c>
      <c r="AK62">
        <v>50.125500000000002</v>
      </c>
      <c r="AL62">
        <v>79.364599999999996</v>
      </c>
      <c r="AM62">
        <v>15.996</v>
      </c>
      <c r="AN62">
        <v>0.63129000000000002</v>
      </c>
      <c r="AO62">
        <v>27.783000000000001</v>
      </c>
      <c r="AP62">
        <v>11.529</v>
      </c>
      <c r="AQ62">
        <v>46.683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80.44</v>
      </c>
      <c r="BA62">
        <f t="shared" si="1"/>
        <v>2858.9948289999998</v>
      </c>
      <c r="BD62">
        <v>24.07</v>
      </c>
      <c r="BE62">
        <v>7.64</v>
      </c>
      <c r="BF62">
        <v>2.0099999999999998</v>
      </c>
      <c r="BG62">
        <v>4.08</v>
      </c>
      <c r="BH62">
        <v>5.81</v>
      </c>
      <c r="BI62">
        <v>4.78</v>
      </c>
      <c r="BJ62">
        <v>3.11</v>
      </c>
      <c r="BK62">
        <v>4.3899999999999997</v>
      </c>
      <c r="BL62">
        <v>2.12</v>
      </c>
      <c r="BM62">
        <v>0</v>
      </c>
      <c r="BN62">
        <v>0.51</v>
      </c>
      <c r="BO62">
        <v>16.2</v>
      </c>
      <c r="BP62">
        <v>0</v>
      </c>
      <c r="BQ62">
        <v>4.41</v>
      </c>
      <c r="BR62">
        <v>1.0900000000000001</v>
      </c>
      <c r="BS62">
        <v>0.22</v>
      </c>
      <c r="BT62">
        <v>0</v>
      </c>
      <c r="BU62">
        <v>0</v>
      </c>
      <c r="BV62">
        <v>0</v>
      </c>
      <c r="BW62">
        <f t="shared" si="2"/>
        <v>80.44</v>
      </c>
    </row>
    <row r="63" spans="1:75">
      <c r="A63" t="s">
        <v>105</v>
      </c>
      <c r="B63">
        <v>0</v>
      </c>
      <c r="C63">
        <v>32.549999999999997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90</v>
      </c>
      <c r="N63">
        <v>118.125</v>
      </c>
      <c r="O63">
        <v>123.66562500000001</v>
      </c>
      <c r="P63">
        <v>123.75</v>
      </c>
      <c r="Q63">
        <v>21.823619999999998</v>
      </c>
      <c r="R63">
        <v>42.392195999999998</v>
      </c>
      <c r="S63">
        <v>0</v>
      </c>
      <c r="T63">
        <v>0</v>
      </c>
      <c r="U63">
        <v>348.97500000000002</v>
      </c>
      <c r="V63">
        <v>18.140333999999999</v>
      </c>
      <c r="W63">
        <v>147.515625</v>
      </c>
      <c r="X63">
        <v>0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32.973100000000002</v>
      </c>
      <c r="AF63">
        <v>28.594000000000001</v>
      </c>
      <c r="AG63">
        <v>18.583200000000001</v>
      </c>
      <c r="AH63">
        <v>152.94049999999999</v>
      </c>
      <c r="AI63">
        <v>19.094999999999999</v>
      </c>
      <c r="AJ63">
        <v>0</v>
      </c>
      <c r="AK63">
        <v>50.125500000000002</v>
      </c>
      <c r="AL63">
        <v>79.364599999999996</v>
      </c>
      <c r="AM63">
        <v>15.996</v>
      </c>
      <c r="AN63">
        <v>0.63129000000000002</v>
      </c>
      <c r="AO63">
        <v>27.783000000000001</v>
      </c>
      <c r="AP63">
        <v>11.529</v>
      </c>
      <c r="AQ63">
        <v>46.683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80.44</v>
      </c>
      <c r="BA63">
        <f t="shared" si="1"/>
        <v>2858.9948289999998</v>
      </c>
      <c r="BD63">
        <v>24.07</v>
      </c>
      <c r="BE63">
        <v>7.64</v>
      </c>
      <c r="BF63">
        <v>2.0099999999999998</v>
      </c>
      <c r="BG63">
        <v>4.08</v>
      </c>
      <c r="BH63">
        <v>5.81</v>
      </c>
      <c r="BI63">
        <v>4.78</v>
      </c>
      <c r="BJ63">
        <v>3.11</v>
      </c>
      <c r="BK63">
        <v>4.3899999999999997</v>
      </c>
      <c r="BL63">
        <v>2.12</v>
      </c>
      <c r="BM63">
        <v>0</v>
      </c>
      <c r="BN63">
        <v>0.51</v>
      </c>
      <c r="BO63">
        <v>16.2</v>
      </c>
      <c r="BP63">
        <v>0</v>
      </c>
      <c r="BQ63">
        <v>4.41</v>
      </c>
      <c r="BR63">
        <v>1.0900000000000001</v>
      </c>
      <c r="BS63">
        <v>0.22</v>
      </c>
      <c r="BT63">
        <v>0</v>
      </c>
      <c r="BU63">
        <v>0</v>
      </c>
      <c r="BV63">
        <v>0</v>
      </c>
      <c r="BW63">
        <f t="shared" si="2"/>
        <v>80.44</v>
      </c>
    </row>
    <row r="64" spans="1:75">
      <c r="A64" t="s">
        <v>106</v>
      </c>
      <c r="B64">
        <v>0</v>
      </c>
      <c r="C64">
        <v>32.549999999999997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66.855999999999995</v>
      </c>
      <c r="J64">
        <v>2.1920000000000002</v>
      </c>
      <c r="K64">
        <v>215.533728</v>
      </c>
      <c r="L64">
        <v>653.15250000000003</v>
      </c>
      <c r="M64">
        <v>90</v>
      </c>
      <c r="N64">
        <v>118.125</v>
      </c>
      <c r="O64">
        <v>123.66562500000001</v>
      </c>
      <c r="P64">
        <v>123.75</v>
      </c>
      <c r="Q64">
        <v>21.823619999999998</v>
      </c>
      <c r="R64">
        <v>42.392195999999998</v>
      </c>
      <c r="S64">
        <v>0</v>
      </c>
      <c r="T64">
        <v>0</v>
      </c>
      <c r="U64">
        <v>348.97500000000002</v>
      </c>
      <c r="V64">
        <v>18.140333999999999</v>
      </c>
      <c r="W64">
        <v>147.515625</v>
      </c>
      <c r="X64">
        <v>0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32.973100000000002</v>
      </c>
      <c r="AF64">
        <v>28.594000000000001</v>
      </c>
      <c r="AG64">
        <v>18.583200000000001</v>
      </c>
      <c r="AH64">
        <v>152.94049999999999</v>
      </c>
      <c r="AI64">
        <v>19.094999999999999</v>
      </c>
      <c r="AJ64">
        <v>0</v>
      </c>
      <c r="AK64">
        <v>50.125500000000002</v>
      </c>
      <c r="AL64">
        <v>79.364599999999996</v>
      </c>
      <c r="AM64">
        <v>15.996</v>
      </c>
      <c r="AN64">
        <v>0.63129000000000002</v>
      </c>
      <c r="AO64">
        <v>27.783000000000001</v>
      </c>
      <c r="AP64">
        <v>11.529</v>
      </c>
      <c r="AQ64">
        <v>46.683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80.44</v>
      </c>
      <c r="BA64">
        <f t="shared" si="1"/>
        <v>2858.9948289999998</v>
      </c>
      <c r="BD64">
        <v>24.07</v>
      </c>
      <c r="BE64">
        <v>7.64</v>
      </c>
      <c r="BF64">
        <v>2.0099999999999998</v>
      </c>
      <c r="BG64">
        <v>4.08</v>
      </c>
      <c r="BH64">
        <v>5.81</v>
      </c>
      <c r="BI64">
        <v>4.78</v>
      </c>
      <c r="BJ64">
        <v>3.11</v>
      </c>
      <c r="BK64">
        <v>4.3899999999999997</v>
      </c>
      <c r="BL64">
        <v>2.12</v>
      </c>
      <c r="BM64">
        <v>0</v>
      </c>
      <c r="BN64">
        <v>0.51</v>
      </c>
      <c r="BO64">
        <v>16.2</v>
      </c>
      <c r="BP64">
        <v>0</v>
      </c>
      <c r="BQ64">
        <v>4.41</v>
      </c>
      <c r="BR64">
        <v>1.0900000000000001</v>
      </c>
      <c r="BS64">
        <v>0.22</v>
      </c>
      <c r="BT64">
        <v>0</v>
      </c>
      <c r="BU64">
        <v>0</v>
      </c>
      <c r="BV64">
        <v>0</v>
      </c>
      <c r="BW64">
        <f t="shared" si="2"/>
        <v>80.44</v>
      </c>
    </row>
    <row r="65" spans="1:75">
      <c r="A65" t="s">
        <v>107</v>
      </c>
      <c r="B65">
        <v>0</v>
      </c>
      <c r="C65">
        <v>32.549999999999997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90</v>
      </c>
      <c r="N65">
        <v>118.125</v>
      </c>
      <c r="O65">
        <v>123.66562500000001</v>
      </c>
      <c r="P65">
        <v>123.75</v>
      </c>
      <c r="Q65">
        <v>21.823619999999998</v>
      </c>
      <c r="R65">
        <v>42.392195999999998</v>
      </c>
      <c r="S65">
        <v>0</v>
      </c>
      <c r="T65">
        <v>0</v>
      </c>
      <c r="U65">
        <v>348.97500000000002</v>
      </c>
      <c r="V65">
        <v>18.140333999999999</v>
      </c>
      <c r="W65">
        <v>147.515625</v>
      </c>
      <c r="X65">
        <v>0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32.973100000000002</v>
      </c>
      <c r="AF65">
        <v>28.594000000000001</v>
      </c>
      <c r="AG65">
        <v>18.583200000000001</v>
      </c>
      <c r="AH65">
        <v>152.94049999999999</v>
      </c>
      <c r="AI65">
        <v>19.094999999999999</v>
      </c>
      <c r="AJ65">
        <v>0</v>
      </c>
      <c r="AK65">
        <v>50.125500000000002</v>
      </c>
      <c r="AL65">
        <v>79.364599999999996</v>
      </c>
      <c r="AM65">
        <v>15.996</v>
      </c>
      <c r="AN65">
        <v>0.63129000000000002</v>
      </c>
      <c r="AO65">
        <v>27.783000000000001</v>
      </c>
      <c r="AP65">
        <v>11.529</v>
      </c>
      <c r="AQ65">
        <v>46.683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80.44</v>
      </c>
      <c r="BA65">
        <f t="shared" si="1"/>
        <v>2858.9948289999998</v>
      </c>
      <c r="BD65">
        <v>24.07</v>
      </c>
      <c r="BE65">
        <v>7.64</v>
      </c>
      <c r="BF65">
        <v>2.0099999999999998</v>
      </c>
      <c r="BG65">
        <v>4.08</v>
      </c>
      <c r="BH65">
        <v>5.81</v>
      </c>
      <c r="BI65">
        <v>4.78</v>
      </c>
      <c r="BJ65">
        <v>3.11</v>
      </c>
      <c r="BK65">
        <v>4.3899999999999997</v>
      </c>
      <c r="BL65">
        <v>2.12</v>
      </c>
      <c r="BM65">
        <v>0</v>
      </c>
      <c r="BN65">
        <v>0.51</v>
      </c>
      <c r="BO65">
        <v>16.2</v>
      </c>
      <c r="BP65">
        <v>0</v>
      </c>
      <c r="BQ65">
        <v>4.41</v>
      </c>
      <c r="BR65">
        <v>1.0900000000000001</v>
      </c>
      <c r="BS65">
        <v>0.22</v>
      </c>
      <c r="BT65">
        <v>0</v>
      </c>
      <c r="BU65">
        <v>0</v>
      </c>
      <c r="BV65">
        <v>0</v>
      </c>
      <c r="BW65">
        <f t="shared" si="2"/>
        <v>80.44</v>
      </c>
    </row>
    <row r="66" spans="1:75">
      <c r="A66" t="s">
        <v>108</v>
      </c>
      <c r="B66">
        <v>0</v>
      </c>
      <c r="C66">
        <v>32.549999999999997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90</v>
      </c>
      <c r="N66">
        <v>118.125</v>
      </c>
      <c r="O66">
        <v>123.66562500000001</v>
      </c>
      <c r="P66">
        <v>123.75</v>
      </c>
      <c r="Q66">
        <v>21.823619999999998</v>
      </c>
      <c r="R66">
        <v>42.392195999999998</v>
      </c>
      <c r="S66">
        <v>0</v>
      </c>
      <c r="T66">
        <v>0</v>
      </c>
      <c r="U66">
        <v>348.97500000000002</v>
      </c>
      <c r="V66">
        <v>18.140333999999999</v>
      </c>
      <c r="W66">
        <v>147.515625</v>
      </c>
      <c r="X66">
        <v>0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32.973100000000002</v>
      </c>
      <c r="AF66">
        <v>28.594000000000001</v>
      </c>
      <c r="AG66">
        <v>18.583200000000001</v>
      </c>
      <c r="AH66">
        <v>152.94049999999999</v>
      </c>
      <c r="AI66">
        <v>19.094999999999999</v>
      </c>
      <c r="AJ66">
        <v>0</v>
      </c>
      <c r="AK66">
        <v>50.125500000000002</v>
      </c>
      <c r="AL66">
        <v>79.364599999999996</v>
      </c>
      <c r="AM66">
        <v>15.996</v>
      </c>
      <c r="AN66">
        <v>0.63129000000000002</v>
      </c>
      <c r="AO66">
        <v>27.783000000000001</v>
      </c>
      <c r="AP66">
        <v>11.529</v>
      </c>
      <c r="AQ66">
        <v>46.683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80.44</v>
      </c>
      <c r="BA66">
        <f t="shared" si="1"/>
        <v>2858.9948289999998</v>
      </c>
      <c r="BD66">
        <v>24.07</v>
      </c>
      <c r="BE66">
        <v>7.64</v>
      </c>
      <c r="BF66">
        <v>2.0099999999999998</v>
      </c>
      <c r="BG66">
        <v>4.08</v>
      </c>
      <c r="BH66">
        <v>5.81</v>
      </c>
      <c r="BI66">
        <v>4.78</v>
      </c>
      <c r="BJ66">
        <v>3.11</v>
      </c>
      <c r="BK66">
        <v>4.3899999999999997</v>
      </c>
      <c r="BL66">
        <v>2.12</v>
      </c>
      <c r="BM66">
        <v>0</v>
      </c>
      <c r="BN66">
        <v>0.51</v>
      </c>
      <c r="BO66">
        <v>16.2</v>
      </c>
      <c r="BP66">
        <v>0</v>
      </c>
      <c r="BQ66">
        <v>4.41</v>
      </c>
      <c r="BR66">
        <v>1.0900000000000001</v>
      </c>
      <c r="BS66">
        <v>0.22</v>
      </c>
      <c r="BT66">
        <v>0</v>
      </c>
      <c r="BU66">
        <v>0</v>
      </c>
      <c r="BV66">
        <v>0</v>
      </c>
      <c r="BW66">
        <f t="shared" si="2"/>
        <v>80.44</v>
      </c>
    </row>
    <row r="67" spans="1:75">
      <c r="A67" t="s">
        <v>109</v>
      </c>
      <c r="B67">
        <v>0</v>
      </c>
      <c r="C67">
        <v>32.549999999999997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66.855999999999995</v>
      </c>
      <c r="J67">
        <v>2.1920000000000002</v>
      </c>
      <c r="K67">
        <v>215.533728</v>
      </c>
      <c r="L67">
        <v>653.15250000000003</v>
      </c>
      <c r="M67">
        <v>90</v>
      </c>
      <c r="N67">
        <v>118.125</v>
      </c>
      <c r="O67">
        <v>123.66562500000001</v>
      </c>
      <c r="P67">
        <v>123.75</v>
      </c>
      <c r="Q67">
        <v>21.823619999999998</v>
      </c>
      <c r="R67">
        <v>42.392195999999998</v>
      </c>
      <c r="S67">
        <v>0</v>
      </c>
      <c r="T67">
        <v>0</v>
      </c>
      <c r="U67">
        <v>348.97500000000002</v>
      </c>
      <c r="V67">
        <v>18.140333999999999</v>
      </c>
      <c r="W67">
        <v>147.515625</v>
      </c>
      <c r="X67">
        <v>0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32.973100000000002</v>
      </c>
      <c r="AF67">
        <v>28.594000000000001</v>
      </c>
      <c r="AG67">
        <v>18.583200000000001</v>
      </c>
      <c r="AH67">
        <v>152.94049999999999</v>
      </c>
      <c r="AI67">
        <v>19.094999999999999</v>
      </c>
      <c r="AJ67">
        <v>0</v>
      </c>
      <c r="AK67">
        <v>50.125500000000002</v>
      </c>
      <c r="AL67">
        <v>79.364599999999996</v>
      </c>
      <c r="AM67">
        <v>15.996</v>
      </c>
      <c r="AN67">
        <v>0.63129000000000002</v>
      </c>
      <c r="AO67">
        <v>27.783000000000001</v>
      </c>
      <c r="AP67">
        <v>11.529</v>
      </c>
      <c r="AQ67">
        <v>46.683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80.44</v>
      </c>
      <c r="BA67">
        <f t="shared" si="1"/>
        <v>2858.9948289999998</v>
      </c>
      <c r="BD67">
        <v>24.07</v>
      </c>
      <c r="BE67">
        <v>7.64</v>
      </c>
      <c r="BF67">
        <v>2.0099999999999998</v>
      </c>
      <c r="BG67">
        <v>4.08</v>
      </c>
      <c r="BH67">
        <v>5.81</v>
      </c>
      <c r="BI67">
        <v>4.78</v>
      </c>
      <c r="BJ67">
        <v>3.11</v>
      </c>
      <c r="BK67">
        <v>4.3899999999999997</v>
      </c>
      <c r="BL67">
        <v>2.12</v>
      </c>
      <c r="BM67">
        <v>0</v>
      </c>
      <c r="BN67">
        <v>0.51</v>
      </c>
      <c r="BO67">
        <v>16.2</v>
      </c>
      <c r="BP67">
        <v>0</v>
      </c>
      <c r="BQ67">
        <v>4.41</v>
      </c>
      <c r="BR67">
        <v>1.0900000000000001</v>
      </c>
      <c r="BS67">
        <v>0.22</v>
      </c>
      <c r="BT67">
        <v>0</v>
      </c>
      <c r="BU67">
        <v>0</v>
      </c>
      <c r="BV67">
        <v>0</v>
      </c>
      <c r="BW67">
        <f t="shared" si="2"/>
        <v>80.44</v>
      </c>
    </row>
    <row r="68" spans="1:75">
      <c r="A68" t="s">
        <v>110</v>
      </c>
      <c r="B68">
        <v>0</v>
      </c>
      <c r="C68">
        <v>32.549999999999997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66.855999999999995</v>
      </c>
      <c r="J68">
        <v>2.1920000000000002</v>
      </c>
      <c r="K68">
        <v>215.533728</v>
      </c>
      <c r="L68">
        <v>653.15250000000003</v>
      </c>
      <c r="M68">
        <v>90</v>
      </c>
      <c r="N68">
        <v>118.125</v>
      </c>
      <c r="O68">
        <v>123.66562500000001</v>
      </c>
      <c r="P68">
        <v>123.75</v>
      </c>
      <c r="Q68">
        <v>21.823619999999998</v>
      </c>
      <c r="R68">
        <v>42.392195999999998</v>
      </c>
      <c r="S68">
        <v>0</v>
      </c>
      <c r="T68">
        <v>0</v>
      </c>
      <c r="U68">
        <v>348.97500000000002</v>
      </c>
      <c r="V68">
        <v>18.140333999999999</v>
      </c>
      <c r="W68">
        <v>147.515625</v>
      </c>
      <c r="X68">
        <v>0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32.973100000000002</v>
      </c>
      <c r="AF68">
        <v>28.594000000000001</v>
      </c>
      <c r="AG68">
        <v>18.583200000000001</v>
      </c>
      <c r="AH68">
        <v>152.94049999999999</v>
      </c>
      <c r="AI68">
        <v>19.094999999999999</v>
      </c>
      <c r="AJ68">
        <v>0</v>
      </c>
      <c r="AK68">
        <v>50.125500000000002</v>
      </c>
      <c r="AL68">
        <v>79.364599999999996</v>
      </c>
      <c r="AM68">
        <v>15.996</v>
      </c>
      <c r="AN68">
        <v>0.63129000000000002</v>
      </c>
      <c r="AO68">
        <v>27.783000000000001</v>
      </c>
      <c r="AP68">
        <v>11.529</v>
      </c>
      <c r="AQ68">
        <v>46.683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80.44</v>
      </c>
      <c r="BA68">
        <f t="shared" ref="BA68:BA98" si="4">SUM(B68:AZ68)</f>
        <v>2858.9948289999998</v>
      </c>
      <c r="BD68">
        <v>24.07</v>
      </c>
      <c r="BE68">
        <v>7.64</v>
      </c>
      <c r="BF68">
        <v>2.0099999999999998</v>
      </c>
      <c r="BG68">
        <v>4.08</v>
      </c>
      <c r="BH68">
        <v>5.81</v>
      </c>
      <c r="BI68">
        <v>4.78</v>
      </c>
      <c r="BJ68">
        <v>3.11</v>
      </c>
      <c r="BK68">
        <v>4.3899999999999997</v>
      </c>
      <c r="BL68">
        <v>2.12</v>
      </c>
      <c r="BM68">
        <v>0</v>
      </c>
      <c r="BN68">
        <v>0.51</v>
      </c>
      <c r="BO68">
        <v>16.2</v>
      </c>
      <c r="BP68">
        <v>0</v>
      </c>
      <c r="BQ68">
        <v>4.41</v>
      </c>
      <c r="BR68">
        <v>1.0900000000000001</v>
      </c>
      <c r="BS68">
        <v>0.22</v>
      </c>
      <c r="BT68">
        <v>0</v>
      </c>
      <c r="BU68">
        <v>0</v>
      </c>
      <c r="BV68">
        <v>0</v>
      </c>
      <c r="BW68">
        <f t="shared" ref="BW68:BW98" si="5">SUM(BD68:BV68)</f>
        <v>80.44</v>
      </c>
    </row>
    <row r="69" spans="1:75">
      <c r="A69" t="s">
        <v>111</v>
      </c>
      <c r="B69">
        <v>0</v>
      </c>
      <c r="C69">
        <v>32.549999999999997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90</v>
      </c>
      <c r="N69">
        <v>118.125</v>
      </c>
      <c r="O69">
        <v>123.66562500000001</v>
      </c>
      <c r="P69">
        <v>123.75</v>
      </c>
      <c r="Q69">
        <v>21.823619999999998</v>
      </c>
      <c r="R69">
        <v>42.392195999999998</v>
      </c>
      <c r="S69">
        <v>0</v>
      </c>
      <c r="T69">
        <v>0</v>
      </c>
      <c r="U69">
        <v>348.97500000000002</v>
      </c>
      <c r="V69">
        <v>18.140333999999999</v>
      </c>
      <c r="W69">
        <v>147.515625</v>
      </c>
      <c r="X69">
        <v>0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28.594000000000001</v>
      </c>
      <c r="AG69">
        <v>18.583200000000001</v>
      </c>
      <c r="AH69">
        <v>152.94049999999999</v>
      </c>
      <c r="AI69">
        <v>19.094999999999999</v>
      </c>
      <c r="AJ69">
        <v>0</v>
      </c>
      <c r="AK69">
        <v>50.125500000000002</v>
      </c>
      <c r="AL69">
        <v>79.364599999999996</v>
      </c>
      <c r="AM69">
        <v>15.996</v>
      </c>
      <c r="AN69">
        <v>0.63129000000000002</v>
      </c>
      <c r="AO69">
        <v>27.783000000000001</v>
      </c>
      <c r="AP69">
        <v>11.529</v>
      </c>
      <c r="AQ69">
        <v>46.683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80.44</v>
      </c>
      <c r="BA69">
        <f t="shared" si="4"/>
        <v>2858.9948289999998</v>
      </c>
      <c r="BD69">
        <v>24.07</v>
      </c>
      <c r="BE69">
        <v>7.64</v>
      </c>
      <c r="BF69">
        <v>2.0099999999999998</v>
      </c>
      <c r="BG69">
        <v>4.08</v>
      </c>
      <c r="BH69">
        <v>5.81</v>
      </c>
      <c r="BI69">
        <v>4.78</v>
      </c>
      <c r="BJ69">
        <v>3.11</v>
      </c>
      <c r="BK69">
        <v>4.3899999999999997</v>
      </c>
      <c r="BL69">
        <v>2.12</v>
      </c>
      <c r="BM69">
        <v>0</v>
      </c>
      <c r="BN69">
        <v>0.51</v>
      </c>
      <c r="BO69">
        <v>16.2</v>
      </c>
      <c r="BP69">
        <v>0</v>
      </c>
      <c r="BQ69">
        <v>4.41</v>
      </c>
      <c r="BR69">
        <v>1.0900000000000001</v>
      </c>
      <c r="BS69">
        <v>0.22</v>
      </c>
      <c r="BT69">
        <v>0</v>
      </c>
      <c r="BU69">
        <v>0</v>
      </c>
      <c r="BV69">
        <v>0</v>
      </c>
      <c r="BW69">
        <f t="shared" si="5"/>
        <v>80.44</v>
      </c>
    </row>
    <row r="70" spans="1:75">
      <c r="A70" t="s">
        <v>112</v>
      </c>
      <c r="B70">
        <v>0</v>
      </c>
      <c r="C70">
        <v>32.549999999999997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90</v>
      </c>
      <c r="N70">
        <v>118.125</v>
      </c>
      <c r="O70">
        <v>123.66562500000001</v>
      </c>
      <c r="P70">
        <v>123.75</v>
      </c>
      <c r="Q70">
        <v>21.823619999999998</v>
      </c>
      <c r="R70">
        <v>42.392195999999998</v>
      </c>
      <c r="S70">
        <v>0</v>
      </c>
      <c r="T70">
        <v>0</v>
      </c>
      <c r="U70">
        <v>348.97500000000002</v>
      </c>
      <c r="V70">
        <v>18.140333999999999</v>
      </c>
      <c r="W70">
        <v>147.515625</v>
      </c>
      <c r="X70">
        <v>0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28.594000000000001</v>
      </c>
      <c r="AG70">
        <v>18.583200000000001</v>
      </c>
      <c r="AH70">
        <v>152.94049999999999</v>
      </c>
      <c r="AI70">
        <v>19.094999999999999</v>
      </c>
      <c r="AJ70">
        <v>0</v>
      </c>
      <c r="AK70">
        <v>50.125500000000002</v>
      </c>
      <c r="AL70">
        <v>79.364599999999996</v>
      </c>
      <c r="AM70">
        <v>15.996</v>
      </c>
      <c r="AN70">
        <v>0.63129000000000002</v>
      </c>
      <c r="AO70">
        <v>27.783000000000001</v>
      </c>
      <c r="AP70">
        <v>11.529</v>
      </c>
      <c r="AQ70">
        <v>46.683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80.44</v>
      </c>
      <c r="BA70">
        <f t="shared" si="4"/>
        <v>2858.9948289999998</v>
      </c>
      <c r="BD70">
        <v>24.07</v>
      </c>
      <c r="BE70">
        <v>7.64</v>
      </c>
      <c r="BF70">
        <v>2.0099999999999998</v>
      </c>
      <c r="BG70">
        <v>4.08</v>
      </c>
      <c r="BH70">
        <v>5.81</v>
      </c>
      <c r="BI70">
        <v>4.78</v>
      </c>
      <c r="BJ70">
        <v>3.11</v>
      </c>
      <c r="BK70">
        <v>4.3899999999999997</v>
      </c>
      <c r="BL70">
        <v>2.12</v>
      </c>
      <c r="BM70">
        <v>0</v>
      </c>
      <c r="BN70">
        <v>0.51</v>
      </c>
      <c r="BO70">
        <v>16.2</v>
      </c>
      <c r="BP70">
        <v>0</v>
      </c>
      <c r="BQ70">
        <v>4.41</v>
      </c>
      <c r="BR70">
        <v>1.0900000000000001</v>
      </c>
      <c r="BS70">
        <v>0.22</v>
      </c>
      <c r="BT70">
        <v>0</v>
      </c>
      <c r="BU70">
        <v>0</v>
      </c>
      <c r="BV70">
        <v>0</v>
      </c>
      <c r="BW70">
        <f t="shared" si="5"/>
        <v>80.44</v>
      </c>
    </row>
    <row r="71" spans="1:75">
      <c r="A71" t="s">
        <v>113</v>
      </c>
      <c r="B71">
        <v>0</v>
      </c>
      <c r="C71">
        <v>32.549999999999997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66.855999999999995</v>
      </c>
      <c r="J71">
        <v>2.1920000000000002</v>
      </c>
      <c r="K71">
        <v>215.533728</v>
      </c>
      <c r="L71">
        <v>653.15250000000003</v>
      </c>
      <c r="M71">
        <v>90</v>
      </c>
      <c r="N71">
        <v>118.125</v>
      </c>
      <c r="O71">
        <v>123.66562500000001</v>
      </c>
      <c r="P71">
        <v>123.75</v>
      </c>
      <c r="Q71">
        <v>21.823619999999998</v>
      </c>
      <c r="R71">
        <v>42.392195999999998</v>
      </c>
      <c r="S71">
        <v>0</v>
      </c>
      <c r="T71">
        <v>0</v>
      </c>
      <c r="U71">
        <v>348.97500000000002</v>
      </c>
      <c r="V71">
        <v>18.140333999999999</v>
      </c>
      <c r="W71">
        <v>147.515625</v>
      </c>
      <c r="X71">
        <v>0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28.594000000000001</v>
      </c>
      <c r="AG71">
        <v>18.583200000000001</v>
      </c>
      <c r="AH71">
        <v>152.94049999999999</v>
      </c>
      <c r="AI71">
        <v>19.094999999999999</v>
      </c>
      <c r="AJ71">
        <v>0</v>
      </c>
      <c r="AK71">
        <v>50.125500000000002</v>
      </c>
      <c r="AL71">
        <v>79.364599999999996</v>
      </c>
      <c r="AM71">
        <v>15.996</v>
      </c>
      <c r="AN71">
        <v>0.63129000000000002</v>
      </c>
      <c r="AO71">
        <v>27.783000000000001</v>
      </c>
      <c r="AP71">
        <v>11.529</v>
      </c>
      <c r="AQ71">
        <v>46.683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80.47999999999999</v>
      </c>
      <c r="BA71">
        <f t="shared" si="4"/>
        <v>2859.0348289999997</v>
      </c>
      <c r="BD71">
        <v>24.07</v>
      </c>
      <c r="BE71">
        <v>7.64</v>
      </c>
      <c r="BF71">
        <v>2.0499999999999998</v>
      </c>
      <c r="BG71">
        <v>4.08</v>
      </c>
      <c r="BH71">
        <v>5.81</v>
      </c>
      <c r="BI71">
        <v>4.78</v>
      </c>
      <c r="BJ71">
        <v>3.11</v>
      </c>
      <c r="BK71">
        <v>4.3899999999999997</v>
      </c>
      <c r="BL71">
        <v>2.12</v>
      </c>
      <c r="BM71">
        <v>0</v>
      </c>
      <c r="BN71">
        <v>0.51</v>
      </c>
      <c r="BO71">
        <v>16.2</v>
      </c>
      <c r="BP71">
        <v>0</v>
      </c>
      <c r="BQ71">
        <v>4.41</v>
      </c>
      <c r="BR71">
        <v>1.0900000000000001</v>
      </c>
      <c r="BS71">
        <v>0.22</v>
      </c>
      <c r="BT71">
        <v>0</v>
      </c>
      <c r="BU71">
        <v>0</v>
      </c>
      <c r="BV71">
        <v>0</v>
      </c>
      <c r="BW71">
        <f t="shared" si="5"/>
        <v>80.47999999999999</v>
      </c>
    </row>
    <row r="72" spans="1:75">
      <c r="A72" t="s">
        <v>114</v>
      </c>
      <c r="B72">
        <v>0</v>
      </c>
      <c r="C72">
        <v>32.549999999999997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66.855999999999995</v>
      </c>
      <c r="J72">
        <v>2.1920000000000002</v>
      </c>
      <c r="K72">
        <v>215.533728</v>
      </c>
      <c r="L72">
        <v>653.15250000000003</v>
      </c>
      <c r="M72">
        <v>90</v>
      </c>
      <c r="N72">
        <v>118.125</v>
      </c>
      <c r="O72">
        <v>123.66562500000001</v>
      </c>
      <c r="P72">
        <v>123.75</v>
      </c>
      <c r="Q72">
        <v>21.823619999999998</v>
      </c>
      <c r="R72">
        <v>42.392195999999998</v>
      </c>
      <c r="S72">
        <v>0</v>
      </c>
      <c r="T72">
        <v>0</v>
      </c>
      <c r="U72">
        <v>348.97500000000002</v>
      </c>
      <c r="V72">
        <v>18.140333999999999</v>
      </c>
      <c r="W72">
        <v>147.515625</v>
      </c>
      <c r="X72">
        <v>0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28.594000000000001</v>
      </c>
      <c r="AG72">
        <v>18.583200000000001</v>
      </c>
      <c r="AH72">
        <v>152.94049999999999</v>
      </c>
      <c r="AI72">
        <v>19.094999999999999</v>
      </c>
      <c r="AJ72">
        <v>0</v>
      </c>
      <c r="AK72">
        <v>50.125500000000002</v>
      </c>
      <c r="AL72">
        <v>79.364599999999996</v>
      </c>
      <c r="AM72">
        <v>15.996</v>
      </c>
      <c r="AN72">
        <v>0.63129000000000002</v>
      </c>
      <c r="AO72">
        <v>27.783000000000001</v>
      </c>
      <c r="AP72">
        <v>11.529</v>
      </c>
      <c r="AQ72">
        <v>46.683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80.47999999999999</v>
      </c>
      <c r="BA72">
        <f t="shared" si="4"/>
        <v>2859.0348289999997</v>
      </c>
      <c r="BD72">
        <v>24.07</v>
      </c>
      <c r="BE72">
        <v>7.64</v>
      </c>
      <c r="BF72">
        <v>2.0499999999999998</v>
      </c>
      <c r="BG72">
        <v>4.08</v>
      </c>
      <c r="BH72">
        <v>5.81</v>
      </c>
      <c r="BI72">
        <v>4.78</v>
      </c>
      <c r="BJ72">
        <v>3.11</v>
      </c>
      <c r="BK72">
        <v>4.3899999999999997</v>
      </c>
      <c r="BL72">
        <v>2.12</v>
      </c>
      <c r="BM72">
        <v>0</v>
      </c>
      <c r="BN72">
        <v>0.51</v>
      </c>
      <c r="BO72">
        <v>16.2</v>
      </c>
      <c r="BP72">
        <v>0</v>
      </c>
      <c r="BQ72">
        <v>4.41</v>
      </c>
      <c r="BR72">
        <v>1.0900000000000001</v>
      </c>
      <c r="BS72">
        <v>0.22</v>
      </c>
      <c r="BT72">
        <v>0</v>
      </c>
      <c r="BU72">
        <v>0</v>
      </c>
      <c r="BV72">
        <v>0</v>
      </c>
      <c r="BW72">
        <f t="shared" si="5"/>
        <v>80.47999999999999</v>
      </c>
    </row>
    <row r="73" spans="1:75">
      <c r="A73" t="s">
        <v>115</v>
      </c>
      <c r="B73">
        <v>0</v>
      </c>
      <c r="C73">
        <v>32.549999999999997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66.855999999999995</v>
      </c>
      <c r="J73">
        <v>2.1920000000000002</v>
      </c>
      <c r="K73">
        <v>215.533728</v>
      </c>
      <c r="L73">
        <v>653.15250000000003</v>
      </c>
      <c r="M73">
        <v>90</v>
      </c>
      <c r="N73">
        <v>118.125</v>
      </c>
      <c r="O73">
        <v>123.66562500000001</v>
      </c>
      <c r="P73">
        <v>123.75</v>
      </c>
      <c r="Q73">
        <v>21.823619999999998</v>
      </c>
      <c r="R73">
        <v>42.392195999999998</v>
      </c>
      <c r="S73">
        <v>0</v>
      </c>
      <c r="T73">
        <v>0</v>
      </c>
      <c r="U73">
        <v>348.97500000000002</v>
      </c>
      <c r="V73">
        <v>18.140333999999999</v>
      </c>
      <c r="W73">
        <v>147.515625</v>
      </c>
      <c r="X73">
        <v>0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28.594000000000001</v>
      </c>
      <c r="AG73">
        <v>18.583200000000001</v>
      </c>
      <c r="AH73">
        <v>152.94049999999999</v>
      </c>
      <c r="AI73">
        <v>42.009</v>
      </c>
      <c r="AJ73">
        <v>0</v>
      </c>
      <c r="AK73">
        <v>50.125500000000002</v>
      </c>
      <c r="AL73">
        <v>79.364599999999996</v>
      </c>
      <c r="AM73">
        <v>15.996</v>
      </c>
      <c r="AN73">
        <v>0.63129000000000002</v>
      </c>
      <c r="AO73">
        <v>27.783000000000001</v>
      </c>
      <c r="AP73">
        <v>11.529</v>
      </c>
      <c r="AQ73">
        <v>46.683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80.17</v>
      </c>
      <c r="BA73">
        <f t="shared" si="4"/>
        <v>2881.638829</v>
      </c>
      <c r="BD73">
        <v>24.07</v>
      </c>
      <c r="BE73">
        <v>7.64</v>
      </c>
      <c r="BF73">
        <v>1.74</v>
      </c>
      <c r="BG73">
        <v>4.08</v>
      </c>
      <c r="BH73">
        <v>5.81</v>
      </c>
      <c r="BI73">
        <v>4.78</v>
      </c>
      <c r="BJ73">
        <v>3.11</v>
      </c>
      <c r="BK73">
        <v>4.3899999999999997</v>
      </c>
      <c r="BL73">
        <v>2.12</v>
      </c>
      <c r="BM73">
        <v>0</v>
      </c>
      <c r="BN73">
        <v>0.51</v>
      </c>
      <c r="BO73">
        <v>16.2</v>
      </c>
      <c r="BP73">
        <v>0</v>
      </c>
      <c r="BQ73">
        <v>4.41</v>
      </c>
      <c r="BR73">
        <v>1.0900000000000001</v>
      </c>
      <c r="BS73">
        <v>0.22</v>
      </c>
      <c r="BT73">
        <v>0</v>
      </c>
      <c r="BU73">
        <v>0</v>
      </c>
      <c r="BV73">
        <v>0</v>
      </c>
      <c r="BW73">
        <f t="shared" si="5"/>
        <v>80.17</v>
      </c>
    </row>
    <row r="74" spans="1:75">
      <c r="A74" t="s">
        <v>116</v>
      </c>
      <c r="B74">
        <v>0</v>
      </c>
      <c r="C74">
        <v>32.549999999999997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66.855999999999995</v>
      </c>
      <c r="J74">
        <v>2.1920000000000002</v>
      </c>
      <c r="K74">
        <v>215.533728</v>
      </c>
      <c r="L74">
        <v>653.15250000000003</v>
      </c>
      <c r="M74">
        <v>90</v>
      </c>
      <c r="N74">
        <v>118.125</v>
      </c>
      <c r="O74">
        <v>123.66562500000001</v>
      </c>
      <c r="P74">
        <v>123.75</v>
      </c>
      <c r="Q74">
        <v>21.823619999999998</v>
      </c>
      <c r="R74">
        <v>42.392195999999998</v>
      </c>
      <c r="S74">
        <v>0</v>
      </c>
      <c r="T74">
        <v>0</v>
      </c>
      <c r="U74">
        <v>348.97500000000002</v>
      </c>
      <c r="V74">
        <v>18.140333999999999</v>
      </c>
      <c r="W74">
        <v>147.515625</v>
      </c>
      <c r="X74">
        <v>0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28.594000000000001</v>
      </c>
      <c r="AG74">
        <v>18.583200000000001</v>
      </c>
      <c r="AH74">
        <v>152.94049999999999</v>
      </c>
      <c r="AI74">
        <v>42.009</v>
      </c>
      <c r="AJ74">
        <v>0</v>
      </c>
      <c r="AK74">
        <v>50.125500000000002</v>
      </c>
      <c r="AL74">
        <v>79.364599999999996</v>
      </c>
      <c r="AM74">
        <v>15.996</v>
      </c>
      <c r="AN74">
        <v>0.63129000000000002</v>
      </c>
      <c r="AO74">
        <v>27.783000000000001</v>
      </c>
      <c r="AP74">
        <v>11.529</v>
      </c>
      <c r="AQ74">
        <v>54.18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80.17</v>
      </c>
      <c r="BA74">
        <f t="shared" si="4"/>
        <v>2889.1358289999998</v>
      </c>
      <c r="BD74">
        <v>24.07</v>
      </c>
      <c r="BE74">
        <v>7.64</v>
      </c>
      <c r="BF74">
        <v>1.74</v>
      </c>
      <c r="BG74">
        <v>4.08</v>
      </c>
      <c r="BH74">
        <v>5.81</v>
      </c>
      <c r="BI74">
        <v>4.78</v>
      </c>
      <c r="BJ74">
        <v>3.11</v>
      </c>
      <c r="BK74">
        <v>4.3899999999999997</v>
      </c>
      <c r="BL74">
        <v>2.12</v>
      </c>
      <c r="BM74">
        <v>0</v>
      </c>
      <c r="BN74">
        <v>0.51</v>
      </c>
      <c r="BO74">
        <v>16.2</v>
      </c>
      <c r="BP74">
        <v>0</v>
      </c>
      <c r="BQ74">
        <v>4.41</v>
      </c>
      <c r="BR74">
        <v>1.0900000000000001</v>
      </c>
      <c r="BS74">
        <v>0.22</v>
      </c>
      <c r="BT74">
        <v>0</v>
      </c>
      <c r="BU74">
        <v>0</v>
      </c>
      <c r="BV74">
        <v>0</v>
      </c>
      <c r="BW74">
        <f t="shared" si="5"/>
        <v>80.17</v>
      </c>
    </row>
    <row r="75" spans="1:75">
      <c r="A75" t="s">
        <v>117</v>
      </c>
      <c r="B75">
        <v>0</v>
      </c>
      <c r="C75">
        <v>32.549999999999997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66.855999999999995</v>
      </c>
      <c r="J75">
        <v>2.1920000000000002</v>
      </c>
      <c r="K75">
        <v>215.533728</v>
      </c>
      <c r="L75">
        <v>653.15250000000003</v>
      </c>
      <c r="M75">
        <v>90</v>
      </c>
      <c r="N75">
        <v>118.125</v>
      </c>
      <c r="O75">
        <v>123.66562500000001</v>
      </c>
      <c r="P75">
        <v>123.75</v>
      </c>
      <c r="Q75">
        <v>21.823619999999998</v>
      </c>
      <c r="R75">
        <v>42.392195999999998</v>
      </c>
      <c r="S75">
        <v>0</v>
      </c>
      <c r="T75">
        <v>0</v>
      </c>
      <c r="U75">
        <v>348.97500000000002</v>
      </c>
      <c r="V75">
        <v>18.140333999999999</v>
      </c>
      <c r="W75">
        <v>147.515625</v>
      </c>
      <c r="X75">
        <v>0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28.594000000000001</v>
      </c>
      <c r="AG75">
        <v>18.583200000000001</v>
      </c>
      <c r="AH75">
        <v>152.94049999999999</v>
      </c>
      <c r="AI75">
        <v>42.009</v>
      </c>
      <c r="AJ75">
        <v>0</v>
      </c>
      <c r="AK75">
        <v>50.125500000000002</v>
      </c>
      <c r="AL75">
        <v>79.364599999999996</v>
      </c>
      <c r="AM75">
        <v>15.996</v>
      </c>
      <c r="AN75">
        <v>0.63129000000000002</v>
      </c>
      <c r="AO75">
        <v>27.783000000000001</v>
      </c>
      <c r="AP75">
        <v>11.529</v>
      </c>
      <c r="AQ75">
        <v>62.244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80.430000000000007</v>
      </c>
      <c r="BA75">
        <f t="shared" si="4"/>
        <v>2897.4598289999999</v>
      </c>
      <c r="BD75">
        <v>25.2</v>
      </c>
      <c r="BE75">
        <v>7.45</v>
      </c>
      <c r="BF75">
        <v>1.8</v>
      </c>
      <c r="BG75">
        <v>3.96</v>
      </c>
      <c r="BH75">
        <v>5.81</v>
      </c>
      <c r="BI75">
        <v>4.68</v>
      </c>
      <c r="BJ75">
        <v>3.2</v>
      </c>
      <c r="BK75">
        <v>4.3899999999999997</v>
      </c>
      <c r="BL75">
        <v>2.0299999999999998</v>
      </c>
      <c r="BM75">
        <v>0</v>
      </c>
      <c r="BN75">
        <v>0.49</v>
      </c>
      <c r="BO75">
        <v>15.81</v>
      </c>
      <c r="BP75">
        <v>0</v>
      </c>
      <c r="BQ75">
        <v>4.28</v>
      </c>
      <c r="BR75">
        <v>1.1200000000000001</v>
      </c>
      <c r="BS75">
        <v>0.21</v>
      </c>
      <c r="BT75">
        <v>0</v>
      </c>
      <c r="BU75">
        <v>0</v>
      </c>
      <c r="BV75">
        <v>0</v>
      </c>
      <c r="BW75">
        <f t="shared" si="5"/>
        <v>80.430000000000007</v>
      </c>
    </row>
    <row r="76" spans="1:75">
      <c r="A76" t="s">
        <v>118</v>
      </c>
      <c r="B76">
        <v>0</v>
      </c>
      <c r="C76">
        <v>32.549999999999997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66.855999999999995</v>
      </c>
      <c r="J76">
        <v>2.1920000000000002</v>
      </c>
      <c r="K76">
        <v>215.533728</v>
      </c>
      <c r="L76">
        <v>653.15250000000003</v>
      </c>
      <c r="M76">
        <v>90</v>
      </c>
      <c r="N76">
        <v>118.125</v>
      </c>
      <c r="O76">
        <v>123.66562500000001</v>
      </c>
      <c r="P76">
        <v>123.75</v>
      </c>
      <c r="Q76">
        <v>21.823619999999998</v>
      </c>
      <c r="R76">
        <v>42.392195999999998</v>
      </c>
      <c r="S76">
        <v>0</v>
      </c>
      <c r="T76">
        <v>0</v>
      </c>
      <c r="U76">
        <v>348.97500000000002</v>
      </c>
      <c r="V76">
        <v>18.140333999999999</v>
      </c>
      <c r="W76">
        <v>147.515625</v>
      </c>
      <c r="X76">
        <v>0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28.594000000000001</v>
      </c>
      <c r="AG76">
        <v>18.583200000000001</v>
      </c>
      <c r="AH76">
        <v>152.94049999999999</v>
      </c>
      <c r="AI76">
        <v>42.009</v>
      </c>
      <c r="AJ76">
        <v>0</v>
      </c>
      <c r="AK76">
        <v>50.125500000000002</v>
      </c>
      <c r="AL76">
        <v>79.364599999999996</v>
      </c>
      <c r="AM76">
        <v>15.996</v>
      </c>
      <c r="AN76">
        <v>0.63129000000000002</v>
      </c>
      <c r="AO76">
        <v>27.783000000000001</v>
      </c>
      <c r="AP76">
        <v>11.529</v>
      </c>
      <c r="AQ76">
        <v>62.244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80.430000000000007</v>
      </c>
      <c r="BA76">
        <f t="shared" si="4"/>
        <v>2897.4598289999999</v>
      </c>
      <c r="BD76">
        <v>25.2</v>
      </c>
      <c r="BE76">
        <v>7.45</v>
      </c>
      <c r="BF76">
        <v>1.8</v>
      </c>
      <c r="BG76">
        <v>3.96</v>
      </c>
      <c r="BH76">
        <v>5.81</v>
      </c>
      <c r="BI76">
        <v>4.68</v>
      </c>
      <c r="BJ76">
        <v>3.2</v>
      </c>
      <c r="BK76">
        <v>4.3899999999999997</v>
      </c>
      <c r="BL76">
        <v>2.0299999999999998</v>
      </c>
      <c r="BM76">
        <v>0</v>
      </c>
      <c r="BN76">
        <v>0.49</v>
      </c>
      <c r="BO76">
        <v>15.81</v>
      </c>
      <c r="BP76">
        <v>0</v>
      </c>
      <c r="BQ76">
        <v>4.28</v>
      </c>
      <c r="BR76">
        <v>1.1200000000000001</v>
      </c>
      <c r="BS76">
        <v>0.21</v>
      </c>
      <c r="BT76">
        <v>0</v>
      </c>
      <c r="BU76">
        <v>0</v>
      </c>
      <c r="BV76">
        <v>0</v>
      </c>
      <c r="BW76">
        <f t="shared" si="5"/>
        <v>80.430000000000007</v>
      </c>
    </row>
    <row r="77" spans="1:75">
      <c r="A77" t="s">
        <v>119</v>
      </c>
      <c r="B77">
        <v>0</v>
      </c>
      <c r="C77">
        <v>32.549999999999997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66.855999999999995</v>
      </c>
      <c r="J77">
        <v>2.1920000000000002</v>
      </c>
      <c r="K77">
        <v>215.533728</v>
      </c>
      <c r="L77">
        <v>653.15250000000003</v>
      </c>
      <c r="M77">
        <v>90</v>
      </c>
      <c r="N77">
        <v>118.125</v>
      </c>
      <c r="O77">
        <v>123.66562500000001</v>
      </c>
      <c r="P77">
        <v>123.75</v>
      </c>
      <c r="Q77">
        <v>21.823619999999998</v>
      </c>
      <c r="R77">
        <v>42.392195999999998</v>
      </c>
      <c r="S77">
        <v>0</v>
      </c>
      <c r="T77">
        <v>0</v>
      </c>
      <c r="U77">
        <v>348.97500000000002</v>
      </c>
      <c r="V77">
        <v>18.140333999999999</v>
      </c>
      <c r="W77">
        <v>147.515625</v>
      </c>
      <c r="X77">
        <v>0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28.594000000000001</v>
      </c>
      <c r="AG77">
        <v>18.583200000000001</v>
      </c>
      <c r="AH77">
        <v>152.94049999999999</v>
      </c>
      <c r="AI77">
        <v>31.824999999999999</v>
      </c>
      <c r="AJ77">
        <v>0</v>
      </c>
      <c r="AK77">
        <v>50.125500000000002</v>
      </c>
      <c r="AL77">
        <v>79.364599999999996</v>
      </c>
      <c r="AM77">
        <v>15.996</v>
      </c>
      <c r="AN77">
        <v>0.63129000000000002</v>
      </c>
      <c r="AO77">
        <v>27.783000000000001</v>
      </c>
      <c r="AP77">
        <v>11.529</v>
      </c>
      <c r="AQ77">
        <v>62.244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80.180000000000007</v>
      </c>
      <c r="BA77">
        <f t="shared" si="4"/>
        <v>2887.0258289999997</v>
      </c>
      <c r="BD77">
        <v>25.2</v>
      </c>
      <c r="BE77">
        <v>7.45</v>
      </c>
      <c r="BF77">
        <v>1.8</v>
      </c>
      <c r="BG77">
        <v>3.96</v>
      </c>
      <c r="BH77">
        <v>5.81</v>
      </c>
      <c r="BI77">
        <v>4.68</v>
      </c>
      <c r="BJ77">
        <v>3.2</v>
      </c>
      <c r="BK77">
        <v>4.1399999999999997</v>
      </c>
      <c r="BL77">
        <v>2.0299999999999998</v>
      </c>
      <c r="BM77">
        <v>0</v>
      </c>
      <c r="BN77">
        <v>0.49</v>
      </c>
      <c r="BO77">
        <v>15.81</v>
      </c>
      <c r="BP77">
        <v>0</v>
      </c>
      <c r="BQ77">
        <v>4.28</v>
      </c>
      <c r="BR77">
        <v>1.1200000000000001</v>
      </c>
      <c r="BS77">
        <v>0.21</v>
      </c>
      <c r="BT77">
        <v>0</v>
      </c>
      <c r="BU77">
        <v>0</v>
      </c>
      <c r="BV77">
        <v>0</v>
      </c>
      <c r="BW77">
        <f t="shared" si="5"/>
        <v>80.180000000000007</v>
      </c>
    </row>
    <row r="78" spans="1:75">
      <c r="A78" t="s">
        <v>120</v>
      </c>
      <c r="B78">
        <v>0</v>
      </c>
      <c r="C78">
        <v>32.549999999999997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66.855999999999995</v>
      </c>
      <c r="J78">
        <v>2.1920000000000002</v>
      </c>
      <c r="K78">
        <v>215.533728</v>
      </c>
      <c r="L78">
        <v>653.15250000000003</v>
      </c>
      <c r="M78">
        <v>90</v>
      </c>
      <c r="N78">
        <v>118.125</v>
      </c>
      <c r="O78">
        <v>123.66562500000001</v>
      </c>
      <c r="P78">
        <v>123.75</v>
      </c>
      <c r="Q78">
        <v>21.823619999999998</v>
      </c>
      <c r="R78">
        <v>42.392195999999998</v>
      </c>
      <c r="S78">
        <v>0</v>
      </c>
      <c r="T78">
        <v>0</v>
      </c>
      <c r="U78">
        <v>348.97500000000002</v>
      </c>
      <c r="V78">
        <v>18.140333999999999</v>
      </c>
      <c r="W78">
        <v>147.515625</v>
      </c>
      <c r="X78">
        <v>0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28.594000000000001</v>
      </c>
      <c r="AG78">
        <v>18.583200000000001</v>
      </c>
      <c r="AH78">
        <v>152.94049999999999</v>
      </c>
      <c r="AI78">
        <v>31.824999999999999</v>
      </c>
      <c r="AJ78">
        <v>0</v>
      </c>
      <c r="AK78">
        <v>50.125500000000002</v>
      </c>
      <c r="AL78">
        <v>79.364599999999996</v>
      </c>
      <c r="AM78">
        <v>15.996</v>
      </c>
      <c r="AN78">
        <v>0.63129000000000002</v>
      </c>
      <c r="AO78">
        <v>27.783000000000001</v>
      </c>
      <c r="AP78">
        <v>11.529</v>
      </c>
      <c r="AQ78">
        <v>62.244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80.180000000000007</v>
      </c>
      <c r="BA78">
        <f t="shared" si="4"/>
        <v>2887.0258289999997</v>
      </c>
      <c r="BD78">
        <v>25.2</v>
      </c>
      <c r="BE78">
        <v>7.45</v>
      </c>
      <c r="BF78">
        <v>1.8</v>
      </c>
      <c r="BG78">
        <v>3.96</v>
      </c>
      <c r="BH78">
        <v>5.81</v>
      </c>
      <c r="BI78">
        <v>4.68</v>
      </c>
      <c r="BJ78">
        <v>3.2</v>
      </c>
      <c r="BK78">
        <v>4.1399999999999997</v>
      </c>
      <c r="BL78">
        <v>2.0299999999999998</v>
      </c>
      <c r="BM78">
        <v>0</v>
      </c>
      <c r="BN78">
        <v>0.49</v>
      </c>
      <c r="BO78">
        <v>15.81</v>
      </c>
      <c r="BP78">
        <v>0</v>
      </c>
      <c r="BQ78">
        <v>4.28</v>
      </c>
      <c r="BR78">
        <v>1.1200000000000001</v>
      </c>
      <c r="BS78">
        <v>0.21</v>
      </c>
      <c r="BT78">
        <v>0</v>
      </c>
      <c r="BU78">
        <v>0</v>
      </c>
      <c r="BV78">
        <v>0</v>
      </c>
      <c r="BW78">
        <f t="shared" si="5"/>
        <v>80.180000000000007</v>
      </c>
    </row>
    <row r="79" spans="1:75">
      <c r="A79" t="s">
        <v>121</v>
      </c>
      <c r="B79">
        <v>0</v>
      </c>
      <c r="C79">
        <v>32.76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66.855999999999995</v>
      </c>
      <c r="J79">
        <v>2.1920000000000002</v>
      </c>
      <c r="K79">
        <v>215.533728</v>
      </c>
      <c r="L79">
        <v>653.15250000000003</v>
      </c>
      <c r="M79">
        <v>90</v>
      </c>
      <c r="N79">
        <v>118.125</v>
      </c>
      <c r="O79">
        <v>123.66562500000001</v>
      </c>
      <c r="P79">
        <v>123.75</v>
      </c>
      <c r="Q79">
        <v>21.823619999999998</v>
      </c>
      <c r="R79">
        <v>42.392195999999998</v>
      </c>
      <c r="S79">
        <v>0</v>
      </c>
      <c r="T79">
        <v>0</v>
      </c>
      <c r="U79">
        <v>348.97500000000002</v>
      </c>
      <c r="V79">
        <v>18.140333999999999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34.897599999999997</v>
      </c>
      <c r="AF79">
        <v>30.565999999999999</v>
      </c>
      <c r="AG79">
        <v>18.583200000000001</v>
      </c>
      <c r="AH79">
        <v>154.69245000000001</v>
      </c>
      <c r="AI79">
        <v>35.643999999999998</v>
      </c>
      <c r="AJ79">
        <v>0</v>
      </c>
      <c r="AK79">
        <v>50.125500000000002</v>
      </c>
      <c r="AL79">
        <v>83.664000000000001</v>
      </c>
      <c r="AM79">
        <v>16.7958</v>
      </c>
      <c r="AN79">
        <v>0.63129000000000002</v>
      </c>
      <c r="AO79">
        <v>27.783000000000001</v>
      </c>
      <c r="AP79">
        <v>11.529</v>
      </c>
      <c r="AQ79">
        <v>66.528000000000006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80.290000000000006</v>
      </c>
      <c r="BA79">
        <f t="shared" si="4"/>
        <v>2911.4847509999986</v>
      </c>
      <c r="BD79">
        <v>25.2</v>
      </c>
      <c r="BE79">
        <v>7.45</v>
      </c>
      <c r="BF79">
        <v>1.91</v>
      </c>
      <c r="BG79">
        <v>3.96</v>
      </c>
      <c r="BH79">
        <v>5.81</v>
      </c>
      <c r="BI79">
        <v>4.68</v>
      </c>
      <c r="BJ79">
        <v>3.2</v>
      </c>
      <c r="BK79">
        <v>4.1399999999999997</v>
      </c>
      <c r="BL79">
        <v>2.0299999999999998</v>
      </c>
      <c r="BM79">
        <v>0</v>
      </c>
      <c r="BN79">
        <v>0.49</v>
      </c>
      <c r="BO79">
        <v>15.81</v>
      </c>
      <c r="BP79">
        <v>0</v>
      </c>
      <c r="BQ79">
        <v>4.28</v>
      </c>
      <c r="BR79">
        <v>1.1200000000000001</v>
      </c>
      <c r="BS79">
        <v>0.21</v>
      </c>
      <c r="BT79">
        <v>0</v>
      </c>
      <c r="BU79">
        <v>0</v>
      </c>
      <c r="BV79">
        <v>0</v>
      </c>
      <c r="BW79">
        <f t="shared" si="5"/>
        <v>80.290000000000006</v>
      </c>
    </row>
    <row r="80" spans="1:75">
      <c r="A80" t="s">
        <v>122</v>
      </c>
      <c r="B80">
        <v>0</v>
      </c>
      <c r="C80">
        <v>32.76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66.855999999999995</v>
      </c>
      <c r="J80">
        <v>2.1920000000000002</v>
      </c>
      <c r="K80">
        <v>215.533728</v>
      </c>
      <c r="L80">
        <v>653.15250000000003</v>
      </c>
      <c r="M80">
        <v>90</v>
      </c>
      <c r="N80">
        <v>118.125</v>
      </c>
      <c r="O80">
        <v>123.66562500000001</v>
      </c>
      <c r="P80">
        <v>123.75</v>
      </c>
      <c r="Q80">
        <v>21.823619999999998</v>
      </c>
      <c r="R80">
        <v>42.392195999999998</v>
      </c>
      <c r="S80">
        <v>0</v>
      </c>
      <c r="T80">
        <v>0</v>
      </c>
      <c r="U80">
        <v>348.97500000000002</v>
      </c>
      <c r="V80">
        <v>18.140333999999999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34.897599999999997</v>
      </c>
      <c r="AF80">
        <v>30.565999999999999</v>
      </c>
      <c r="AG80">
        <v>18.583200000000001</v>
      </c>
      <c r="AH80">
        <v>154.69245000000001</v>
      </c>
      <c r="AI80">
        <v>65.401647999999994</v>
      </c>
      <c r="AJ80">
        <v>0</v>
      </c>
      <c r="AK80">
        <v>50.125500000000002</v>
      </c>
      <c r="AL80">
        <v>83.664000000000001</v>
      </c>
      <c r="AM80">
        <v>16.7958</v>
      </c>
      <c r="AN80">
        <v>0.63129000000000002</v>
      </c>
      <c r="AO80">
        <v>27.783000000000001</v>
      </c>
      <c r="AP80">
        <v>11.529</v>
      </c>
      <c r="AQ80">
        <v>66.528000000000006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80.400000000000006</v>
      </c>
      <c r="BA80">
        <f t="shared" si="4"/>
        <v>2941.352398999999</v>
      </c>
      <c r="BD80">
        <v>25.2</v>
      </c>
      <c r="BE80">
        <v>7.45</v>
      </c>
      <c r="BF80">
        <v>2.02</v>
      </c>
      <c r="BG80">
        <v>3.96</v>
      </c>
      <c r="BH80">
        <v>5.81</v>
      </c>
      <c r="BI80">
        <v>4.68</v>
      </c>
      <c r="BJ80">
        <v>3.2</v>
      </c>
      <c r="BK80">
        <v>4.1399999999999997</v>
      </c>
      <c r="BL80">
        <v>2.0299999999999998</v>
      </c>
      <c r="BM80">
        <v>0</v>
      </c>
      <c r="BN80">
        <v>0.49</v>
      </c>
      <c r="BO80">
        <v>15.81</v>
      </c>
      <c r="BP80">
        <v>0</v>
      </c>
      <c r="BQ80">
        <v>4.28</v>
      </c>
      <c r="BR80">
        <v>1.1200000000000001</v>
      </c>
      <c r="BS80">
        <v>0.21</v>
      </c>
      <c r="BT80">
        <v>0</v>
      </c>
      <c r="BU80">
        <v>0</v>
      </c>
      <c r="BV80">
        <v>0</v>
      </c>
      <c r="BW80">
        <f t="shared" si="5"/>
        <v>80.400000000000006</v>
      </c>
    </row>
    <row r="81" spans="1:75">
      <c r="A81" t="s">
        <v>123</v>
      </c>
      <c r="B81">
        <v>0</v>
      </c>
      <c r="C81">
        <v>32.76</v>
      </c>
      <c r="D81">
        <v>9.4499999999999993</v>
      </c>
      <c r="E81">
        <v>0</v>
      </c>
      <c r="F81">
        <v>16.29</v>
      </c>
      <c r="G81">
        <v>53.213999999999999</v>
      </c>
      <c r="H81">
        <v>0</v>
      </c>
      <c r="I81">
        <v>66.855999999999995</v>
      </c>
      <c r="J81">
        <v>2.1920000000000002</v>
      </c>
      <c r="K81">
        <v>215.533728</v>
      </c>
      <c r="L81">
        <v>653.15250000000003</v>
      </c>
      <c r="M81">
        <v>90</v>
      </c>
      <c r="N81">
        <v>118.125</v>
      </c>
      <c r="O81">
        <v>123.66562500000001</v>
      </c>
      <c r="P81">
        <v>123.75</v>
      </c>
      <c r="Q81">
        <v>21.823619999999998</v>
      </c>
      <c r="R81">
        <v>42.392195999999998</v>
      </c>
      <c r="S81">
        <v>0</v>
      </c>
      <c r="T81">
        <v>0</v>
      </c>
      <c r="U81">
        <v>348.97500000000002</v>
      </c>
      <c r="V81">
        <v>18.140333999999999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34.897599999999997</v>
      </c>
      <c r="AF81">
        <v>30.565999999999999</v>
      </c>
      <c r="AG81">
        <v>18.583200000000001</v>
      </c>
      <c r="AH81">
        <v>154.69245000000001</v>
      </c>
      <c r="AI81">
        <v>65.401647999999994</v>
      </c>
      <c r="AJ81">
        <v>0</v>
      </c>
      <c r="AK81">
        <v>50.125500000000002</v>
      </c>
      <c r="AL81">
        <v>83.664000000000001</v>
      </c>
      <c r="AM81">
        <v>16.7958</v>
      </c>
      <c r="AN81">
        <v>0.63129000000000002</v>
      </c>
      <c r="AO81">
        <v>27.783000000000001</v>
      </c>
      <c r="AP81">
        <v>11.529</v>
      </c>
      <c r="AQ81">
        <v>66.528000000000006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80.47</v>
      </c>
      <c r="BA81">
        <f t="shared" si="4"/>
        <v>2941.4223989999987</v>
      </c>
      <c r="BD81">
        <v>25.2</v>
      </c>
      <c r="BE81">
        <v>7.45</v>
      </c>
      <c r="BF81">
        <v>2.09</v>
      </c>
      <c r="BG81">
        <v>3.96</v>
      </c>
      <c r="BH81">
        <v>5.81</v>
      </c>
      <c r="BI81">
        <v>4.68</v>
      </c>
      <c r="BJ81">
        <v>3.2</v>
      </c>
      <c r="BK81">
        <v>4.1399999999999997</v>
      </c>
      <c r="BL81">
        <v>2.0299999999999998</v>
      </c>
      <c r="BM81">
        <v>0</v>
      </c>
      <c r="BN81">
        <v>0.49</v>
      </c>
      <c r="BO81">
        <v>15.81</v>
      </c>
      <c r="BP81">
        <v>0</v>
      </c>
      <c r="BQ81">
        <v>4.28</v>
      </c>
      <c r="BR81">
        <v>1.1200000000000001</v>
      </c>
      <c r="BS81">
        <v>0.21</v>
      </c>
      <c r="BT81">
        <v>0</v>
      </c>
      <c r="BU81">
        <v>0</v>
      </c>
      <c r="BV81">
        <v>0</v>
      </c>
      <c r="BW81">
        <f t="shared" si="5"/>
        <v>80.47</v>
      </c>
    </row>
    <row r="82" spans="1:75">
      <c r="A82" t="s">
        <v>124</v>
      </c>
      <c r="B82">
        <v>0</v>
      </c>
      <c r="C82">
        <v>32.76</v>
      </c>
      <c r="D82">
        <v>9.4499999999999993</v>
      </c>
      <c r="E82">
        <v>0</v>
      </c>
      <c r="F82">
        <v>16.29</v>
      </c>
      <c r="G82">
        <v>53.213999999999999</v>
      </c>
      <c r="H82">
        <v>0</v>
      </c>
      <c r="I82">
        <v>66.855999999999995</v>
      </c>
      <c r="J82">
        <v>2.1920000000000002</v>
      </c>
      <c r="K82">
        <v>215.533728</v>
      </c>
      <c r="L82">
        <v>653.15250000000003</v>
      </c>
      <c r="M82">
        <v>90</v>
      </c>
      <c r="N82">
        <v>118.125</v>
      </c>
      <c r="O82">
        <v>123.66562500000001</v>
      </c>
      <c r="P82">
        <v>123.75</v>
      </c>
      <c r="Q82">
        <v>21.823619999999998</v>
      </c>
      <c r="R82">
        <v>42.392195999999998</v>
      </c>
      <c r="S82">
        <v>0</v>
      </c>
      <c r="T82">
        <v>0</v>
      </c>
      <c r="U82">
        <v>348.97500000000002</v>
      </c>
      <c r="V82">
        <v>18.140333999999999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34.897599999999997</v>
      </c>
      <c r="AF82">
        <v>30.565999999999999</v>
      </c>
      <c r="AG82">
        <v>18.583200000000001</v>
      </c>
      <c r="AH82">
        <v>154.69245000000001</v>
      </c>
      <c r="AI82">
        <v>65.401647999999994</v>
      </c>
      <c r="AJ82">
        <v>0</v>
      </c>
      <c r="AK82">
        <v>50.125500000000002</v>
      </c>
      <c r="AL82">
        <v>83.664000000000001</v>
      </c>
      <c r="AM82">
        <v>16.7958</v>
      </c>
      <c r="AN82">
        <v>0.63129000000000002</v>
      </c>
      <c r="AO82">
        <v>27.783000000000001</v>
      </c>
      <c r="AP82">
        <v>11.529</v>
      </c>
      <c r="AQ82">
        <v>66.528000000000006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80.47</v>
      </c>
      <c r="BA82">
        <f t="shared" si="4"/>
        <v>2941.4223989999987</v>
      </c>
      <c r="BD82">
        <v>25.2</v>
      </c>
      <c r="BE82">
        <v>7.45</v>
      </c>
      <c r="BF82">
        <v>2.09</v>
      </c>
      <c r="BG82">
        <v>3.96</v>
      </c>
      <c r="BH82">
        <v>5.81</v>
      </c>
      <c r="BI82">
        <v>4.68</v>
      </c>
      <c r="BJ82">
        <v>3.2</v>
      </c>
      <c r="BK82">
        <v>4.1399999999999997</v>
      </c>
      <c r="BL82">
        <v>2.0299999999999998</v>
      </c>
      <c r="BM82">
        <v>0</v>
      </c>
      <c r="BN82">
        <v>0.49</v>
      </c>
      <c r="BO82">
        <v>15.81</v>
      </c>
      <c r="BP82">
        <v>0</v>
      </c>
      <c r="BQ82">
        <v>4.28</v>
      </c>
      <c r="BR82">
        <v>1.1200000000000001</v>
      </c>
      <c r="BS82">
        <v>0.21</v>
      </c>
      <c r="BT82">
        <v>0</v>
      </c>
      <c r="BU82">
        <v>0</v>
      </c>
      <c r="BV82">
        <v>0</v>
      </c>
      <c r="BW82">
        <f t="shared" si="5"/>
        <v>80.47</v>
      </c>
    </row>
    <row r="83" spans="1:75">
      <c r="A83" t="s">
        <v>125</v>
      </c>
      <c r="B83">
        <v>0</v>
      </c>
      <c r="C83">
        <v>32.97</v>
      </c>
      <c r="D83">
        <v>9.4499999999999993</v>
      </c>
      <c r="E83">
        <v>0</v>
      </c>
      <c r="F83">
        <v>16.29</v>
      </c>
      <c r="G83">
        <v>53.213999999999999</v>
      </c>
      <c r="H83">
        <v>0</v>
      </c>
      <c r="I83">
        <v>66.855999999999995</v>
      </c>
      <c r="J83">
        <v>2.1920000000000002</v>
      </c>
      <c r="K83">
        <v>215.533728</v>
      </c>
      <c r="L83">
        <v>653.15250000000003</v>
      </c>
      <c r="M83">
        <v>90</v>
      </c>
      <c r="N83">
        <v>118.125</v>
      </c>
      <c r="O83">
        <v>123.66562500000001</v>
      </c>
      <c r="P83">
        <v>123.75</v>
      </c>
      <c r="Q83">
        <v>21.823619999999998</v>
      </c>
      <c r="R83">
        <v>42.392195999999998</v>
      </c>
      <c r="S83">
        <v>0</v>
      </c>
      <c r="T83">
        <v>0</v>
      </c>
      <c r="U83">
        <v>348.97500000000002</v>
      </c>
      <c r="V83">
        <v>18.140333999999999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34.897599999999997</v>
      </c>
      <c r="AF83">
        <v>30.565999999999999</v>
      </c>
      <c r="AG83">
        <v>18.583200000000001</v>
      </c>
      <c r="AH83">
        <v>154.69245000000001</v>
      </c>
      <c r="AI83">
        <v>65.401647999999994</v>
      </c>
      <c r="AJ83">
        <v>0</v>
      </c>
      <c r="AK83">
        <v>50.125500000000002</v>
      </c>
      <c r="AL83">
        <v>83.664000000000001</v>
      </c>
      <c r="AM83">
        <v>16.7958</v>
      </c>
      <c r="AN83">
        <v>0.63129000000000002</v>
      </c>
      <c r="AO83">
        <v>27.783000000000001</v>
      </c>
      <c r="AP83">
        <v>11.529</v>
      </c>
      <c r="AQ83">
        <v>66.528000000000006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80.47</v>
      </c>
      <c r="BA83">
        <f t="shared" si="4"/>
        <v>2941.6323989999987</v>
      </c>
      <c r="BD83">
        <v>25.2</v>
      </c>
      <c r="BE83">
        <v>7.45</v>
      </c>
      <c r="BF83">
        <v>2.09</v>
      </c>
      <c r="BG83">
        <v>3.96</v>
      </c>
      <c r="BH83">
        <v>5.81</v>
      </c>
      <c r="BI83">
        <v>4.68</v>
      </c>
      <c r="BJ83">
        <v>3.2</v>
      </c>
      <c r="BK83">
        <v>4.1399999999999997</v>
      </c>
      <c r="BL83">
        <v>2.0299999999999998</v>
      </c>
      <c r="BM83">
        <v>0</v>
      </c>
      <c r="BN83">
        <v>0.49</v>
      </c>
      <c r="BO83">
        <v>15.81</v>
      </c>
      <c r="BP83">
        <v>0</v>
      </c>
      <c r="BQ83">
        <v>4.28</v>
      </c>
      <c r="BR83">
        <v>1.1200000000000001</v>
      </c>
      <c r="BS83">
        <v>0.21</v>
      </c>
      <c r="BT83">
        <v>0</v>
      </c>
      <c r="BU83">
        <v>0</v>
      </c>
      <c r="BV83">
        <v>0</v>
      </c>
      <c r="BW83">
        <f t="shared" si="5"/>
        <v>80.47</v>
      </c>
    </row>
    <row r="84" spans="1:75">
      <c r="A84" t="s">
        <v>126</v>
      </c>
      <c r="B84">
        <v>0</v>
      </c>
      <c r="C84">
        <v>32.97</v>
      </c>
      <c r="D84">
        <v>9.4499999999999993</v>
      </c>
      <c r="E84">
        <v>0</v>
      </c>
      <c r="F84">
        <v>16.29</v>
      </c>
      <c r="G84">
        <v>53.213999999999999</v>
      </c>
      <c r="H84">
        <v>0</v>
      </c>
      <c r="I84">
        <v>66.855999999999995</v>
      </c>
      <c r="J84">
        <v>2.1920000000000002</v>
      </c>
      <c r="K84">
        <v>215.533728</v>
      </c>
      <c r="L84">
        <v>653.15250000000003</v>
      </c>
      <c r="M84">
        <v>90</v>
      </c>
      <c r="N84">
        <v>118.125</v>
      </c>
      <c r="O84">
        <v>123.66562500000001</v>
      </c>
      <c r="P84">
        <v>123.75</v>
      </c>
      <c r="Q84">
        <v>21.823619999999998</v>
      </c>
      <c r="R84">
        <v>42.392195999999998</v>
      </c>
      <c r="S84">
        <v>0</v>
      </c>
      <c r="T84">
        <v>0</v>
      </c>
      <c r="U84">
        <v>348.97500000000002</v>
      </c>
      <c r="V84">
        <v>18.140333999999999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34.897599999999997</v>
      </c>
      <c r="AF84">
        <v>30.565999999999999</v>
      </c>
      <c r="AG84">
        <v>18.583200000000001</v>
      </c>
      <c r="AH84">
        <v>154.69245000000001</v>
      </c>
      <c r="AI84">
        <v>65.401647999999994</v>
      </c>
      <c r="AJ84">
        <v>0</v>
      </c>
      <c r="AK84">
        <v>50.125500000000002</v>
      </c>
      <c r="AL84">
        <v>83.664000000000001</v>
      </c>
      <c r="AM84">
        <v>16.7958</v>
      </c>
      <c r="AN84">
        <v>0.63129000000000002</v>
      </c>
      <c r="AO84">
        <v>27.783000000000001</v>
      </c>
      <c r="AP84">
        <v>11.529</v>
      </c>
      <c r="AQ84">
        <v>66.528000000000006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80.47</v>
      </c>
      <c r="BA84">
        <f t="shared" si="4"/>
        <v>2941.6323989999987</v>
      </c>
      <c r="BD84">
        <v>25.2</v>
      </c>
      <c r="BE84">
        <v>7.45</v>
      </c>
      <c r="BF84">
        <v>2.09</v>
      </c>
      <c r="BG84">
        <v>3.96</v>
      </c>
      <c r="BH84">
        <v>5.81</v>
      </c>
      <c r="BI84">
        <v>4.68</v>
      </c>
      <c r="BJ84">
        <v>3.2</v>
      </c>
      <c r="BK84">
        <v>4.1399999999999997</v>
      </c>
      <c r="BL84">
        <v>2.0299999999999998</v>
      </c>
      <c r="BM84">
        <v>0</v>
      </c>
      <c r="BN84">
        <v>0.49</v>
      </c>
      <c r="BO84">
        <v>15.81</v>
      </c>
      <c r="BP84">
        <v>0</v>
      </c>
      <c r="BQ84">
        <v>4.28</v>
      </c>
      <c r="BR84">
        <v>1.1200000000000001</v>
      </c>
      <c r="BS84">
        <v>0.21</v>
      </c>
      <c r="BT84">
        <v>0</v>
      </c>
      <c r="BU84">
        <v>0</v>
      </c>
      <c r="BV84">
        <v>0</v>
      </c>
      <c r="BW84">
        <f t="shared" si="5"/>
        <v>80.47</v>
      </c>
    </row>
    <row r="85" spans="1:75">
      <c r="A85" t="s">
        <v>127</v>
      </c>
      <c r="B85">
        <v>0</v>
      </c>
      <c r="C85">
        <v>32.97</v>
      </c>
      <c r="D85">
        <v>9.4499999999999993</v>
      </c>
      <c r="E85">
        <v>0</v>
      </c>
      <c r="F85">
        <v>16.29</v>
      </c>
      <c r="G85">
        <v>53.213999999999999</v>
      </c>
      <c r="H85">
        <v>0</v>
      </c>
      <c r="I85">
        <v>66.855999999999995</v>
      </c>
      <c r="J85">
        <v>2.1920000000000002</v>
      </c>
      <c r="K85">
        <v>215.533728</v>
      </c>
      <c r="L85">
        <v>653.15250000000003</v>
      </c>
      <c r="M85">
        <v>90</v>
      </c>
      <c r="N85">
        <v>118.125</v>
      </c>
      <c r="O85">
        <v>123.66562500000001</v>
      </c>
      <c r="P85">
        <v>123.75</v>
      </c>
      <c r="Q85">
        <v>21.823619999999998</v>
      </c>
      <c r="R85">
        <v>42.392195999999998</v>
      </c>
      <c r="S85">
        <v>0</v>
      </c>
      <c r="T85">
        <v>0</v>
      </c>
      <c r="U85">
        <v>348.97500000000002</v>
      </c>
      <c r="V85">
        <v>18.140333999999999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34.897599999999997</v>
      </c>
      <c r="AF85">
        <v>30.565999999999999</v>
      </c>
      <c r="AG85">
        <v>18.583200000000001</v>
      </c>
      <c r="AH85">
        <v>154.69245000000001</v>
      </c>
      <c r="AI85">
        <v>65.401647999999994</v>
      </c>
      <c r="AJ85">
        <v>0</v>
      </c>
      <c r="AK85">
        <v>50.125500000000002</v>
      </c>
      <c r="AL85">
        <v>79.364599999999996</v>
      </c>
      <c r="AM85">
        <v>16.7958</v>
      </c>
      <c r="AN85">
        <v>0.63129000000000002</v>
      </c>
      <c r="AO85">
        <v>27.783000000000001</v>
      </c>
      <c r="AP85">
        <v>11.529</v>
      </c>
      <c r="AQ85">
        <v>66.528000000000006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79.940000000000012</v>
      </c>
      <c r="BA85">
        <f t="shared" si="4"/>
        <v>2936.8029989999986</v>
      </c>
      <c r="BD85">
        <v>25.2</v>
      </c>
      <c r="BE85">
        <v>7.45</v>
      </c>
      <c r="BF85">
        <v>1.97</v>
      </c>
      <c r="BG85">
        <v>3.96</v>
      </c>
      <c r="BH85">
        <v>5.81</v>
      </c>
      <c r="BI85">
        <v>4.68</v>
      </c>
      <c r="BJ85">
        <v>3.2</v>
      </c>
      <c r="BK85">
        <v>4.1399999999999997</v>
      </c>
      <c r="BL85">
        <v>2.0299999999999998</v>
      </c>
      <c r="BM85">
        <v>0</v>
      </c>
      <c r="BN85">
        <v>0.49</v>
      </c>
      <c r="BO85">
        <v>15.4</v>
      </c>
      <c r="BP85">
        <v>0</v>
      </c>
      <c r="BQ85">
        <v>4.28</v>
      </c>
      <c r="BR85">
        <v>1.1200000000000001</v>
      </c>
      <c r="BS85">
        <v>0.21</v>
      </c>
      <c r="BT85">
        <v>0</v>
      </c>
      <c r="BU85">
        <v>0</v>
      </c>
      <c r="BV85">
        <v>0</v>
      </c>
      <c r="BW85">
        <f t="shared" si="5"/>
        <v>79.940000000000012</v>
      </c>
    </row>
    <row r="86" spans="1:75">
      <c r="A86" t="s">
        <v>128</v>
      </c>
      <c r="B86">
        <v>0</v>
      </c>
      <c r="C86">
        <v>32.97</v>
      </c>
      <c r="D86">
        <v>9.4499999999999993</v>
      </c>
      <c r="E86">
        <v>0</v>
      </c>
      <c r="F86">
        <v>16.29</v>
      </c>
      <c r="G86">
        <v>53.213999999999999</v>
      </c>
      <c r="H86">
        <v>0</v>
      </c>
      <c r="I86">
        <v>66.855999999999995</v>
      </c>
      <c r="J86">
        <v>2.1920000000000002</v>
      </c>
      <c r="K86">
        <v>215.533728</v>
      </c>
      <c r="L86">
        <v>653.15250000000003</v>
      </c>
      <c r="M86">
        <v>90</v>
      </c>
      <c r="N86">
        <v>118.125</v>
      </c>
      <c r="O86">
        <v>123.66562500000001</v>
      </c>
      <c r="P86">
        <v>123.75</v>
      </c>
      <c r="Q86">
        <v>21.823619999999998</v>
      </c>
      <c r="R86">
        <v>42.392195999999998</v>
      </c>
      <c r="S86">
        <v>0</v>
      </c>
      <c r="T86">
        <v>0</v>
      </c>
      <c r="U86">
        <v>348.97500000000002</v>
      </c>
      <c r="V86">
        <v>18.140333999999999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34.897599999999997</v>
      </c>
      <c r="AF86">
        <v>30.565999999999999</v>
      </c>
      <c r="AG86">
        <v>18.583200000000001</v>
      </c>
      <c r="AH86">
        <v>154.69245000000001</v>
      </c>
      <c r="AI86">
        <v>31.824999999999999</v>
      </c>
      <c r="AJ86">
        <v>0</v>
      </c>
      <c r="AK86">
        <v>50.125500000000002</v>
      </c>
      <c r="AL86">
        <v>79.364599999999996</v>
      </c>
      <c r="AM86">
        <v>16.7958</v>
      </c>
      <c r="AN86">
        <v>0.63129000000000002</v>
      </c>
      <c r="AO86">
        <v>27.783000000000001</v>
      </c>
      <c r="AP86">
        <v>11.529</v>
      </c>
      <c r="AQ86">
        <v>66.528000000000006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80.06</v>
      </c>
      <c r="BA86">
        <f t="shared" si="4"/>
        <v>2903.3463509999983</v>
      </c>
      <c r="BD86">
        <v>25.2</v>
      </c>
      <c r="BE86">
        <v>7.45</v>
      </c>
      <c r="BF86">
        <v>2.09</v>
      </c>
      <c r="BG86">
        <v>3.96</v>
      </c>
      <c r="BH86">
        <v>5.81</v>
      </c>
      <c r="BI86">
        <v>4.68</v>
      </c>
      <c r="BJ86">
        <v>3.2</v>
      </c>
      <c r="BK86">
        <v>4.1399999999999997</v>
      </c>
      <c r="BL86">
        <v>2.0299999999999998</v>
      </c>
      <c r="BM86">
        <v>0</v>
      </c>
      <c r="BN86">
        <v>0.49</v>
      </c>
      <c r="BO86">
        <v>15.4</v>
      </c>
      <c r="BP86">
        <v>0</v>
      </c>
      <c r="BQ86">
        <v>4.28</v>
      </c>
      <c r="BR86">
        <v>1.1200000000000001</v>
      </c>
      <c r="BS86">
        <v>0.21</v>
      </c>
      <c r="BT86">
        <v>0</v>
      </c>
      <c r="BU86">
        <v>0</v>
      </c>
      <c r="BV86">
        <v>0</v>
      </c>
      <c r="BW86">
        <f t="shared" si="5"/>
        <v>80.06</v>
      </c>
    </row>
    <row r="87" spans="1:75">
      <c r="A87" t="s">
        <v>129</v>
      </c>
      <c r="B87">
        <v>0</v>
      </c>
      <c r="C87">
        <v>33.075000000000003</v>
      </c>
      <c r="D87">
        <v>9.4499999999999993</v>
      </c>
      <c r="E87">
        <v>0</v>
      </c>
      <c r="F87">
        <v>16.29</v>
      </c>
      <c r="G87">
        <v>53.213999999999999</v>
      </c>
      <c r="H87">
        <v>0</v>
      </c>
      <c r="I87">
        <v>66.855999999999995</v>
      </c>
      <c r="J87">
        <v>2.1920000000000002</v>
      </c>
      <c r="K87">
        <v>215.533728</v>
      </c>
      <c r="L87">
        <v>653.15250000000003</v>
      </c>
      <c r="M87">
        <v>90</v>
      </c>
      <c r="N87">
        <v>118.125</v>
      </c>
      <c r="O87">
        <v>123.66562500000001</v>
      </c>
      <c r="P87">
        <v>123.75</v>
      </c>
      <c r="Q87">
        <v>21.823619999999998</v>
      </c>
      <c r="R87">
        <v>42.392195999999998</v>
      </c>
      <c r="S87">
        <v>0</v>
      </c>
      <c r="T87">
        <v>0</v>
      </c>
      <c r="U87">
        <v>348.97500000000002</v>
      </c>
      <c r="V87">
        <v>18.140333999999999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32.973100000000002</v>
      </c>
      <c r="AF87">
        <v>28.594000000000001</v>
      </c>
      <c r="AG87">
        <v>18.583200000000001</v>
      </c>
      <c r="AH87">
        <v>152.94049999999999</v>
      </c>
      <c r="AI87">
        <v>31.824999999999999</v>
      </c>
      <c r="AJ87">
        <v>0</v>
      </c>
      <c r="AK87">
        <v>50.125500000000002</v>
      </c>
      <c r="AL87">
        <v>79.364599999999996</v>
      </c>
      <c r="AM87">
        <v>15.996</v>
      </c>
      <c r="AN87">
        <v>0.63129000000000002</v>
      </c>
      <c r="AO87">
        <v>27.783000000000001</v>
      </c>
      <c r="AP87">
        <v>11.529</v>
      </c>
      <c r="AQ87">
        <v>62.244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80.06</v>
      </c>
      <c r="BA87">
        <f t="shared" si="4"/>
        <v>2887.4308290000004</v>
      </c>
      <c r="BD87">
        <v>25.2</v>
      </c>
      <c r="BE87">
        <v>7.45</v>
      </c>
      <c r="BF87">
        <v>2.09</v>
      </c>
      <c r="BG87">
        <v>3.96</v>
      </c>
      <c r="BH87">
        <v>5.81</v>
      </c>
      <c r="BI87">
        <v>4.68</v>
      </c>
      <c r="BJ87">
        <v>3.2</v>
      </c>
      <c r="BK87">
        <v>4.1399999999999997</v>
      </c>
      <c r="BL87">
        <v>2.0299999999999998</v>
      </c>
      <c r="BM87">
        <v>0</v>
      </c>
      <c r="BN87">
        <v>0.49</v>
      </c>
      <c r="BO87">
        <v>15.4</v>
      </c>
      <c r="BP87">
        <v>0</v>
      </c>
      <c r="BQ87">
        <v>4.28</v>
      </c>
      <c r="BR87">
        <v>1.1200000000000001</v>
      </c>
      <c r="BS87">
        <v>0.21</v>
      </c>
      <c r="BT87">
        <v>0</v>
      </c>
      <c r="BU87">
        <v>0</v>
      </c>
      <c r="BV87">
        <v>0</v>
      </c>
      <c r="BW87">
        <f t="shared" si="5"/>
        <v>80.06</v>
      </c>
    </row>
    <row r="88" spans="1:75">
      <c r="A88" t="s">
        <v>130</v>
      </c>
      <c r="B88">
        <v>0</v>
      </c>
      <c r="C88">
        <v>33.075000000000003</v>
      </c>
      <c r="D88">
        <v>9.4499999999999993</v>
      </c>
      <c r="E88">
        <v>0</v>
      </c>
      <c r="F88">
        <v>16.29</v>
      </c>
      <c r="G88">
        <v>53.213999999999999</v>
      </c>
      <c r="H88">
        <v>0</v>
      </c>
      <c r="I88">
        <v>66.855999999999995</v>
      </c>
      <c r="J88">
        <v>2.1920000000000002</v>
      </c>
      <c r="K88">
        <v>215.533728</v>
      </c>
      <c r="L88">
        <v>653.15250000000003</v>
      </c>
      <c r="M88">
        <v>90</v>
      </c>
      <c r="N88">
        <v>118.125</v>
      </c>
      <c r="O88">
        <v>123.66562500000001</v>
      </c>
      <c r="P88">
        <v>123.75</v>
      </c>
      <c r="Q88">
        <v>21.823619999999998</v>
      </c>
      <c r="R88">
        <v>42.392195999999998</v>
      </c>
      <c r="S88">
        <v>0</v>
      </c>
      <c r="T88">
        <v>0</v>
      </c>
      <c r="U88">
        <v>348.97500000000002</v>
      </c>
      <c r="V88">
        <v>18.140333999999999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32.973100000000002</v>
      </c>
      <c r="AF88">
        <v>28.594000000000001</v>
      </c>
      <c r="AG88">
        <v>18.583200000000001</v>
      </c>
      <c r="AH88">
        <v>152.94049999999999</v>
      </c>
      <c r="AI88">
        <v>31.824999999999999</v>
      </c>
      <c r="AJ88">
        <v>0</v>
      </c>
      <c r="AK88">
        <v>50.125500000000002</v>
      </c>
      <c r="AL88">
        <v>79.364599999999996</v>
      </c>
      <c r="AM88">
        <v>15.996</v>
      </c>
      <c r="AN88">
        <v>0.63129000000000002</v>
      </c>
      <c r="AO88">
        <v>27.783000000000001</v>
      </c>
      <c r="AP88">
        <v>11.529</v>
      </c>
      <c r="AQ88">
        <v>62.244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80.06</v>
      </c>
      <c r="BA88">
        <f t="shared" si="4"/>
        <v>2887.4308290000004</v>
      </c>
      <c r="BD88">
        <v>25.2</v>
      </c>
      <c r="BE88">
        <v>7.45</v>
      </c>
      <c r="BF88">
        <v>2.09</v>
      </c>
      <c r="BG88">
        <v>3.96</v>
      </c>
      <c r="BH88">
        <v>5.81</v>
      </c>
      <c r="BI88">
        <v>4.68</v>
      </c>
      <c r="BJ88">
        <v>3.2</v>
      </c>
      <c r="BK88">
        <v>4.1399999999999997</v>
      </c>
      <c r="BL88">
        <v>2.0299999999999998</v>
      </c>
      <c r="BM88">
        <v>0</v>
      </c>
      <c r="BN88">
        <v>0.49</v>
      </c>
      <c r="BO88">
        <v>15.4</v>
      </c>
      <c r="BP88">
        <v>0</v>
      </c>
      <c r="BQ88">
        <v>4.28</v>
      </c>
      <c r="BR88">
        <v>1.1200000000000001</v>
      </c>
      <c r="BS88">
        <v>0.21</v>
      </c>
      <c r="BT88">
        <v>0</v>
      </c>
      <c r="BU88">
        <v>0</v>
      </c>
      <c r="BV88">
        <v>0</v>
      </c>
      <c r="BW88">
        <f t="shared" si="5"/>
        <v>80.06</v>
      </c>
    </row>
    <row r="89" spans="1:75">
      <c r="A89" t="s">
        <v>131</v>
      </c>
      <c r="B89">
        <v>0</v>
      </c>
      <c r="C89">
        <v>33.075000000000003</v>
      </c>
      <c r="D89">
        <v>9.4499999999999993</v>
      </c>
      <c r="E89">
        <v>0</v>
      </c>
      <c r="F89">
        <v>16.29</v>
      </c>
      <c r="G89">
        <v>53.213999999999999</v>
      </c>
      <c r="H89">
        <v>0</v>
      </c>
      <c r="I89">
        <v>66.855999999999995</v>
      </c>
      <c r="J89">
        <v>2.1920000000000002</v>
      </c>
      <c r="K89">
        <v>215.533728</v>
      </c>
      <c r="L89">
        <v>653.15250000000003</v>
      </c>
      <c r="M89">
        <v>90</v>
      </c>
      <c r="N89">
        <v>118.125</v>
      </c>
      <c r="O89">
        <v>123.66562500000001</v>
      </c>
      <c r="P89">
        <v>123.75</v>
      </c>
      <c r="Q89">
        <v>21.823619999999998</v>
      </c>
      <c r="R89">
        <v>42.392195999999998</v>
      </c>
      <c r="S89">
        <v>0</v>
      </c>
      <c r="T89">
        <v>0</v>
      </c>
      <c r="U89">
        <v>348.97500000000002</v>
      </c>
      <c r="V89">
        <v>18.140333999999999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32.973100000000002</v>
      </c>
      <c r="AF89">
        <v>28.594000000000001</v>
      </c>
      <c r="AG89">
        <v>18.583200000000001</v>
      </c>
      <c r="AH89">
        <v>152.94049999999999</v>
      </c>
      <c r="AI89">
        <v>42.009</v>
      </c>
      <c r="AJ89">
        <v>0</v>
      </c>
      <c r="AK89">
        <v>50.125500000000002</v>
      </c>
      <c r="AL89">
        <v>79.364599999999996</v>
      </c>
      <c r="AM89">
        <v>15.996</v>
      </c>
      <c r="AN89">
        <v>0.63129000000000002</v>
      </c>
      <c r="AO89">
        <v>28.812000000000001</v>
      </c>
      <c r="AP89">
        <v>11.529</v>
      </c>
      <c r="AQ89">
        <v>62.244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76.710000000000008</v>
      </c>
      <c r="BA89">
        <f t="shared" si="4"/>
        <v>2895.2938290000006</v>
      </c>
      <c r="BD89">
        <v>25.2</v>
      </c>
      <c r="BE89">
        <v>7.45</v>
      </c>
      <c r="BF89">
        <v>2.09</v>
      </c>
      <c r="BG89">
        <v>3.96</v>
      </c>
      <c r="BH89">
        <v>5.81</v>
      </c>
      <c r="BI89">
        <v>4.68</v>
      </c>
      <c r="BJ89">
        <v>3.2</v>
      </c>
      <c r="BK89">
        <v>4.1399999999999997</v>
      </c>
      <c r="BL89">
        <v>2.0299999999999998</v>
      </c>
      <c r="BM89">
        <v>0</v>
      </c>
      <c r="BN89">
        <v>0.49</v>
      </c>
      <c r="BO89">
        <v>12.05</v>
      </c>
      <c r="BP89">
        <v>0</v>
      </c>
      <c r="BQ89">
        <v>4.28</v>
      </c>
      <c r="BR89">
        <v>1.1200000000000001</v>
      </c>
      <c r="BS89">
        <v>0.21</v>
      </c>
      <c r="BT89">
        <v>0</v>
      </c>
      <c r="BU89">
        <v>0</v>
      </c>
      <c r="BV89">
        <v>0</v>
      </c>
      <c r="BW89">
        <f t="shared" si="5"/>
        <v>76.710000000000008</v>
      </c>
    </row>
    <row r="90" spans="1:75">
      <c r="A90" t="s">
        <v>132</v>
      </c>
      <c r="B90">
        <v>0</v>
      </c>
      <c r="C90">
        <v>33.075000000000003</v>
      </c>
      <c r="D90">
        <v>9.4499999999999993</v>
      </c>
      <c r="E90">
        <v>0</v>
      </c>
      <c r="F90">
        <v>16.29</v>
      </c>
      <c r="G90">
        <v>53.213999999999999</v>
      </c>
      <c r="H90">
        <v>0</v>
      </c>
      <c r="I90">
        <v>66.855999999999995</v>
      </c>
      <c r="J90">
        <v>2.1920000000000002</v>
      </c>
      <c r="K90">
        <v>215.533728</v>
      </c>
      <c r="L90">
        <v>653.15250000000003</v>
      </c>
      <c r="M90">
        <v>90</v>
      </c>
      <c r="N90">
        <v>118.125</v>
      </c>
      <c r="O90">
        <v>123.66562500000001</v>
      </c>
      <c r="P90">
        <v>123.75</v>
      </c>
      <c r="Q90">
        <v>21.823619999999998</v>
      </c>
      <c r="R90">
        <v>42.392195999999998</v>
      </c>
      <c r="S90">
        <v>0</v>
      </c>
      <c r="T90">
        <v>0</v>
      </c>
      <c r="U90">
        <v>348.97500000000002</v>
      </c>
      <c r="V90">
        <v>18.140333999999999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32.973100000000002</v>
      </c>
      <c r="AF90">
        <v>28.594000000000001</v>
      </c>
      <c r="AG90">
        <v>18.583200000000001</v>
      </c>
      <c r="AH90">
        <v>152.94049999999999</v>
      </c>
      <c r="AI90">
        <v>42.009</v>
      </c>
      <c r="AJ90">
        <v>0</v>
      </c>
      <c r="AK90">
        <v>50.125500000000002</v>
      </c>
      <c r="AL90">
        <v>79.364599999999996</v>
      </c>
      <c r="AM90">
        <v>15.996</v>
      </c>
      <c r="AN90">
        <v>0.63129000000000002</v>
      </c>
      <c r="AO90">
        <v>28.812000000000001</v>
      </c>
      <c r="AP90">
        <v>11.529</v>
      </c>
      <c r="AQ90">
        <v>62.244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76.710000000000008</v>
      </c>
      <c r="BA90">
        <f t="shared" si="4"/>
        <v>2895.2938290000006</v>
      </c>
      <c r="BD90">
        <v>25.2</v>
      </c>
      <c r="BE90">
        <v>7.45</v>
      </c>
      <c r="BF90">
        <v>2.09</v>
      </c>
      <c r="BG90">
        <v>3.96</v>
      </c>
      <c r="BH90">
        <v>5.81</v>
      </c>
      <c r="BI90">
        <v>4.68</v>
      </c>
      <c r="BJ90">
        <v>3.2</v>
      </c>
      <c r="BK90">
        <v>4.1399999999999997</v>
      </c>
      <c r="BL90">
        <v>2.0299999999999998</v>
      </c>
      <c r="BM90">
        <v>0</v>
      </c>
      <c r="BN90">
        <v>0.49</v>
      </c>
      <c r="BO90">
        <v>12.05</v>
      </c>
      <c r="BP90">
        <v>0</v>
      </c>
      <c r="BQ90">
        <v>4.28</v>
      </c>
      <c r="BR90">
        <v>1.1200000000000001</v>
      </c>
      <c r="BS90">
        <v>0.21</v>
      </c>
      <c r="BT90">
        <v>0</v>
      </c>
      <c r="BU90">
        <v>0</v>
      </c>
      <c r="BV90">
        <v>0</v>
      </c>
      <c r="BW90">
        <f t="shared" si="5"/>
        <v>76.710000000000008</v>
      </c>
    </row>
    <row r="91" spans="1:75">
      <c r="A91" t="s">
        <v>133</v>
      </c>
      <c r="B91">
        <v>0</v>
      </c>
      <c r="C91">
        <v>33.075000000000003</v>
      </c>
      <c r="D91">
        <v>9.4499999999999993</v>
      </c>
      <c r="E91">
        <v>0</v>
      </c>
      <c r="F91">
        <v>16.29</v>
      </c>
      <c r="G91">
        <v>53.213999999999999</v>
      </c>
      <c r="H91">
        <v>0</v>
      </c>
      <c r="I91">
        <v>66.855999999999995</v>
      </c>
      <c r="J91">
        <v>2.1920000000000002</v>
      </c>
      <c r="K91">
        <v>215.533728</v>
      </c>
      <c r="L91">
        <v>653.15250000000003</v>
      </c>
      <c r="M91">
        <v>90</v>
      </c>
      <c r="N91">
        <v>118.125</v>
      </c>
      <c r="O91">
        <v>123.66562500000001</v>
      </c>
      <c r="P91">
        <v>123.75</v>
      </c>
      <c r="Q91">
        <v>21.823619999999998</v>
      </c>
      <c r="R91">
        <v>42.392195999999998</v>
      </c>
      <c r="S91">
        <v>0</v>
      </c>
      <c r="T91">
        <v>0</v>
      </c>
      <c r="U91">
        <v>348.97500000000002</v>
      </c>
      <c r="V91">
        <v>18.140333999999999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34.897599999999997</v>
      </c>
      <c r="AF91">
        <v>30.565999999999999</v>
      </c>
      <c r="AG91">
        <v>18.583200000000001</v>
      </c>
      <c r="AH91">
        <v>154.69245000000001</v>
      </c>
      <c r="AI91">
        <v>42.009</v>
      </c>
      <c r="AJ91">
        <v>0</v>
      </c>
      <c r="AK91">
        <v>50.125500000000002</v>
      </c>
      <c r="AL91">
        <v>79.364599999999996</v>
      </c>
      <c r="AM91">
        <v>16.7958</v>
      </c>
      <c r="AN91">
        <v>0.63129000000000002</v>
      </c>
      <c r="AO91">
        <v>28.812000000000001</v>
      </c>
      <c r="AP91">
        <v>11.529</v>
      </c>
      <c r="AQ91">
        <v>66.528000000000006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76.45</v>
      </c>
      <c r="BA91">
        <f t="shared" si="4"/>
        <v>2911.0543509999989</v>
      </c>
      <c r="BD91">
        <v>24.07</v>
      </c>
      <c r="BE91">
        <v>7.64</v>
      </c>
      <c r="BF91">
        <v>2.0099999999999998</v>
      </c>
      <c r="BG91">
        <v>4.08</v>
      </c>
      <c r="BH91">
        <v>5.81</v>
      </c>
      <c r="BI91">
        <v>4.78</v>
      </c>
      <c r="BJ91">
        <v>3.11</v>
      </c>
      <c r="BK91">
        <v>4.21</v>
      </c>
      <c r="BL91">
        <v>2.16</v>
      </c>
      <c r="BM91">
        <v>0</v>
      </c>
      <c r="BN91">
        <v>0.51</v>
      </c>
      <c r="BO91">
        <v>12.35</v>
      </c>
      <c r="BP91">
        <v>0</v>
      </c>
      <c r="BQ91">
        <v>4.41</v>
      </c>
      <c r="BR91">
        <v>1.0900000000000001</v>
      </c>
      <c r="BS91">
        <v>0.22</v>
      </c>
      <c r="BT91">
        <v>0</v>
      </c>
      <c r="BU91">
        <v>0</v>
      </c>
      <c r="BV91">
        <v>0</v>
      </c>
      <c r="BW91">
        <f t="shared" si="5"/>
        <v>76.45</v>
      </c>
    </row>
    <row r="92" spans="1:75">
      <c r="A92" t="s">
        <v>134</v>
      </c>
      <c r="B92">
        <v>0</v>
      </c>
      <c r="C92">
        <v>33.075000000000003</v>
      </c>
      <c r="D92">
        <v>9.4499999999999993</v>
      </c>
      <c r="E92">
        <v>0</v>
      </c>
      <c r="F92">
        <v>16.29</v>
      </c>
      <c r="G92">
        <v>53.213999999999999</v>
      </c>
      <c r="H92">
        <v>0</v>
      </c>
      <c r="I92">
        <v>66.855999999999995</v>
      </c>
      <c r="J92">
        <v>2.1920000000000002</v>
      </c>
      <c r="K92">
        <v>215.533728</v>
      </c>
      <c r="L92">
        <v>653.15250000000003</v>
      </c>
      <c r="M92">
        <v>90</v>
      </c>
      <c r="N92">
        <v>118.125</v>
      </c>
      <c r="O92">
        <v>123.66562500000001</v>
      </c>
      <c r="P92">
        <v>123.75</v>
      </c>
      <c r="Q92">
        <v>21.823619999999998</v>
      </c>
      <c r="R92">
        <v>42.392195999999998</v>
      </c>
      <c r="S92">
        <v>0</v>
      </c>
      <c r="T92">
        <v>0</v>
      </c>
      <c r="U92">
        <v>348.97500000000002</v>
      </c>
      <c r="V92">
        <v>18.140333999999999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34.897599999999997</v>
      </c>
      <c r="AF92">
        <v>30.565999999999999</v>
      </c>
      <c r="AG92">
        <v>18.583200000000001</v>
      </c>
      <c r="AH92">
        <v>154.69245000000001</v>
      </c>
      <c r="AI92">
        <v>42.009</v>
      </c>
      <c r="AJ92">
        <v>0</v>
      </c>
      <c r="AK92">
        <v>50.125500000000002</v>
      </c>
      <c r="AL92">
        <v>79.364599999999996</v>
      </c>
      <c r="AM92">
        <v>16.7958</v>
      </c>
      <c r="AN92">
        <v>0.63129000000000002</v>
      </c>
      <c r="AO92">
        <v>28.812000000000001</v>
      </c>
      <c r="AP92">
        <v>11.529</v>
      </c>
      <c r="AQ92">
        <v>66.528000000000006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76.45</v>
      </c>
      <c r="BA92">
        <f t="shared" si="4"/>
        <v>2911.0543509999989</v>
      </c>
      <c r="BD92">
        <v>24.07</v>
      </c>
      <c r="BE92">
        <v>7.64</v>
      </c>
      <c r="BF92">
        <v>2.0099999999999998</v>
      </c>
      <c r="BG92">
        <v>4.08</v>
      </c>
      <c r="BH92">
        <v>5.81</v>
      </c>
      <c r="BI92">
        <v>4.78</v>
      </c>
      <c r="BJ92">
        <v>3.11</v>
      </c>
      <c r="BK92">
        <v>4.21</v>
      </c>
      <c r="BL92">
        <v>2.16</v>
      </c>
      <c r="BM92">
        <v>0</v>
      </c>
      <c r="BN92">
        <v>0.51</v>
      </c>
      <c r="BO92">
        <v>12.35</v>
      </c>
      <c r="BP92">
        <v>0</v>
      </c>
      <c r="BQ92">
        <v>4.41</v>
      </c>
      <c r="BR92">
        <v>1.0900000000000001</v>
      </c>
      <c r="BS92">
        <v>0.22</v>
      </c>
      <c r="BT92">
        <v>0</v>
      </c>
      <c r="BU92">
        <v>0</v>
      </c>
      <c r="BV92">
        <v>0</v>
      </c>
      <c r="BW92">
        <f t="shared" si="5"/>
        <v>76.45</v>
      </c>
    </row>
    <row r="93" spans="1:75">
      <c r="A93" t="s">
        <v>135</v>
      </c>
      <c r="B93">
        <v>0</v>
      </c>
      <c r="C93">
        <v>33.075000000000003</v>
      </c>
      <c r="D93">
        <v>9.4499999999999993</v>
      </c>
      <c r="E93">
        <v>0</v>
      </c>
      <c r="F93">
        <v>16.29</v>
      </c>
      <c r="G93">
        <v>53.213999999999999</v>
      </c>
      <c r="H93">
        <v>0</v>
      </c>
      <c r="I93">
        <v>66.855999999999995</v>
      </c>
      <c r="J93">
        <v>2.1920000000000002</v>
      </c>
      <c r="K93">
        <v>215.533728</v>
      </c>
      <c r="L93">
        <v>653.15250000000003</v>
      </c>
      <c r="M93">
        <v>90</v>
      </c>
      <c r="N93">
        <v>118.125</v>
      </c>
      <c r="O93">
        <v>123.66562500000001</v>
      </c>
      <c r="P93">
        <v>123.75</v>
      </c>
      <c r="Q93">
        <v>21.823619999999998</v>
      </c>
      <c r="R93">
        <v>42.392195999999998</v>
      </c>
      <c r="S93">
        <v>0</v>
      </c>
      <c r="T93">
        <v>0</v>
      </c>
      <c r="U93">
        <v>348.97500000000002</v>
      </c>
      <c r="V93">
        <v>18.140333999999999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34.897599999999997</v>
      </c>
      <c r="AF93">
        <v>30.565999999999999</v>
      </c>
      <c r="AG93">
        <v>18.583200000000001</v>
      </c>
      <c r="AH93">
        <v>154.69245000000001</v>
      </c>
      <c r="AI93">
        <v>42.009</v>
      </c>
      <c r="AJ93">
        <v>0</v>
      </c>
      <c r="AK93">
        <v>50.125500000000002</v>
      </c>
      <c r="AL93">
        <v>79.364599999999996</v>
      </c>
      <c r="AM93">
        <v>16.7958</v>
      </c>
      <c r="AN93">
        <v>0.63129000000000002</v>
      </c>
      <c r="AO93">
        <v>28.812000000000001</v>
      </c>
      <c r="AP93">
        <v>11.529</v>
      </c>
      <c r="AQ93">
        <v>66.528000000000006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75.900000000000006</v>
      </c>
      <c r="BA93">
        <f t="shared" si="4"/>
        <v>2910.5043509999991</v>
      </c>
      <c r="BD93">
        <v>24.07</v>
      </c>
      <c r="BE93">
        <v>7.64</v>
      </c>
      <c r="BF93">
        <v>2.0099999999999998</v>
      </c>
      <c r="BG93">
        <v>4.08</v>
      </c>
      <c r="BH93">
        <v>5.81</v>
      </c>
      <c r="BI93">
        <v>4.78</v>
      </c>
      <c r="BJ93">
        <v>3.11</v>
      </c>
      <c r="BK93">
        <v>4.21</v>
      </c>
      <c r="BL93">
        <v>2.16</v>
      </c>
      <c r="BM93">
        <v>0</v>
      </c>
      <c r="BN93">
        <v>0.51</v>
      </c>
      <c r="BO93">
        <v>11.8</v>
      </c>
      <c r="BP93">
        <v>0</v>
      </c>
      <c r="BQ93">
        <v>4.41</v>
      </c>
      <c r="BR93">
        <v>1.0900000000000001</v>
      </c>
      <c r="BS93">
        <v>0.22</v>
      </c>
      <c r="BT93">
        <v>0</v>
      </c>
      <c r="BU93">
        <v>0</v>
      </c>
      <c r="BV93">
        <v>0</v>
      </c>
      <c r="BW93">
        <f t="shared" si="5"/>
        <v>75.900000000000006</v>
      </c>
    </row>
    <row r="94" spans="1:75">
      <c r="A94" t="s">
        <v>136</v>
      </c>
      <c r="B94">
        <v>0</v>
      </c>
      <c r="C94">
        <v>33.075000000000003</v>
      </c>
      <c r="D94">
        <v>9.4499999999999993</v>
      </c>
      <c r="E94">
        <v>0</v>
      </c>
      <c r="F94">
        <v>16.29</v>
      </c>
      <c r="G94">
        <v>53.213999999999999</v>
      </c>
      <c r="H94">
        <v>0</v>
      </c>
      <c r="I94">
        <v>66.855999999999995</v>
      </c>
      <c r="J94">
        <v>2.1920000000000002</v>
      </c>
      <c r="K94">
        <v>215.533728</v>
      </c>
      <c r="L94">
        <v>653.15250000000003</v>
      </c>
      <c r="M94">
        <v>90</v>
      </c>
      <c r="N94">
        <v>118.125</v>
      </c>
      <c r="O94">
        <v>123.66562500000001</v>
      </c>
      <c r="P94">
        <v>123.75</v>
      </c>
      <c r="Q94">
        <v>21.823619999999998</v>
      </c>
      <c r="R94">
        <v>42.392195999999998</v>
      </c>
      <c r="S94">
        <v>0</v>
      </c>
      <c r="T94">
        <v>0</v>
      </c>
      <c r="U94">
        <v>348.97500000000002</v>
      </c>
      <c r="V94">
        <v>18.140333999999999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34.897599999999997</v>
      </c>
      <c r="AF94">
        <v>30.565999999999999</v>
      </c>
      <c r="AG94">
        <v>18.583200000000001</v>
      </c>
      <c r="AH94">
        <v>154.69245000000001</v>
      </c>
      <c r="AI94">
        <v>42.009</v>
      </c>
      <c r="AJ94">
        <v>0</v>
      </c>
      <c r="AK94">
        <v>50.125500000000002</v>
      </c>
      <c r="AL94">
        <v>79.364599999999996</v>
      </c>
      <c r="AM94">
        <v>16.7958</v>
      </c>
      <c r="AN94">
        <v>0.63129000000000002</v>
      </c>
      <c r="AO94">
        <v>28.812000000000001</v>
      </c>
      <c r="AP94">
        <v>11.529</v>
      </c>
      <c r="AQ94">
        <v>66.528000000000006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75.8</v>
      </c>
      <c r="BA94">
        <f t="shared" si="4"/>
        <v>2910.4043509999992</v>
      </c>
      <c r="BD94">
        <v>24.07</v>
      </c>
      <c r="BE94">
        <v>7.64</v>
      </c>
      <c r="BF94">
        <v>2.0099999999999998</v>
      </c>
      <c r="BG94">
        <v>4.08</v>
      </c>
      <c r="BH94">
        <v>5.81</v>
      </c>
      <c r="BI94">
        <v>4.78</v>
      </c>
      <c r="BJ94">
        <v>3.11</v>
      </c>
      <c r="BK94">
        <v>4.1500000000000004</v>
      </c>
      <c r="BL94">
        <v>2.12</v>
      </c>
      <c r="BM94">
        <v>0</v>
      </c>
      <c r="BN94">
        <v>0.51</v>
      </c>
      <c r="BO94">
        <v>11.8</v>
      </c>
      <c r="BP94">
        <v>0</v>
      </c>
      <c r="BQ94">
        <v>4.41</v>
      </c>
      <c r="BR94">
        <v>1.0900000000000001</v>
      </c>
      <c r="BS94">
        <v>0.22</v>
      </c>
      <c r="BT94">
        <v>0</v>
      </c>
      <c r="BU94">
        <v>0</v>
      </c>
      <c r="BV94">
        <v>0</v>
      </c>
      <c r="BW94">
        <f t="shared" si="5"/>
        <v>75.8</v>
      </c>
    </row>
    <row r="95" spans="1:75">
      <c r="A95" t="s">
        <v>137</v>
      </c>
      <c r="B95">
        <v>0</v>
      </c>
      <c r="C95">
        <v>33.075000000000003</v>
      </c>
      <c r="D95">
        <v>9.4499999999999993</v>
      </c>
      <c r="E95">
        <v>0</v>
      </c>
      <c r="F95">
        <v>16.29</v>
      </c>
      <c r="G95">
        <v>53.213999999999999</v>
      </c>
      <c r="H95">
        <v>0</v>
      </c>
      <c r="I95">
        <v>66.855999999999995</v>
      </c>
      <c r="J95">
        <v>2.1920000000000002</v>
      </c>
      <c r="K95">
        <v>215.533728</v>
      </c>
      <c r="L95">
        <v>653.15250000000003</v>
      </c>
      <c r="M95">
        <v>90</v>
      </c>
      <c r="N95">
        <v>118.125</v>
      </c>
      <c r="O95">
        <v>123.66562500000001</v>
      </c>
      <c r="P95">
        <v>123.75</v>
      </c>
      <c r="Q95">
        <v>21.823619999999998</v>
      </c>
      <c r="R95">
        <v>42.392195999999998</v>
      </c>
      <c r="S95">
        <v>0</v>
      </c>
      <c r="T95">
        <v>0</v>
      </c>
      <c r="U95">
        <v>348.97500000000002</v>
      </c>
      <c r="V95">
        <v>18.140333999999999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28.594000000000001</v>
      </c>
      <c r="AG95">
        <v>18.583200000000001</v>
      </c>
      <c r="AH95">
        <v>152.94049999999999</v>
      </c>
      <c r="AI95">
        <v>31.824999999999999</v>
      </c>
      <c r="AJ95">
        <v>0</v>
      </c>
      <c r="AK95">
        <v>50.125500000000002</v>
      </c>
      <c r="AL95">
        <v>79.364599999999996</v>
      </c>
      <c r="AM95">
        <v>15.996</v>
      </c>
      <c r="AN95">
        <v>0.63129000000000002</v>
      </c>
      <c r="AO95">
        <v>28.812000000000001</v>
      </c>
      <c r="AP95">
        <v>11.529</v>
      </c>
      <c r="AQ95">
        <v>62.244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75.8</v>
      </c>
      <c r="BA95">
        <f t="shared" si="4"/>
        <v>2884.1998290000006</v>
      </c>
      <c r="BD95">
        <v>24.07</v>
      </c>
      <c r="BE95">
        <v>7.64</v>
      </c>
      <c r="BF95">
        <v>2.0099999999999998</v>
      </c>
      <c r="BG95">
        <v>4.08</v>
      </c>
      <c r="BH95">
        <v>5.81</v>
      </c>
      <c r="BI95">
        <v>4.78</v>
      </c>
      <c r="BJ95">
        <v>3.11</v>
      </c>
      <c r="BK95">
        <v>4.1500000000000004</v>
      </c>
      <c r="BL95">
        <v>2.12</v>
      </c>
      <c r="BM95">
        <v>0</v>
      </c>
      <c r="BN95">
        <v>0.51</v>
      </c>
      <c r="BO95">
        <v>11.8</v>
      </c>
      <c r="BP95">
        <v>0</v>
      </c>
      <c r="BQ95">
        <v>4.41</v>
      </c>
      <c r="BR95">
        <v>1.0900000000000001</v>
      </c>
      <c r="BS95">
        <v>0.22</v>
      </c>
      <c r="BT95">
        <v>0</v>
      </c>
      <c r="BU95">
        <v>0</v>
      </c>
      <c r="BV95">
        <v>0</v>
      </c>
      <c r="BW95">
        <f t="shared" si="5"/>
        <v>75.8</v>
      </c>
    </row>
    <row r="96" spans="1:75">
      <c r="A96" t="s">
        <v>138</v>
      </c>
      <c r="B96">
        <v>0</v>
      </c>
      <c r="C96">
        <v>33.075000000000003</v>
      </c>
      <c r="D96">
        <v>9.4499999999999993</v>
      </c>
      <c r="E96">
        <v>0</v>
      </c>
      <c r="F96">
        <v>16.29</v>
      </c>
      <c r="G96">
        <v>53.213999999999999</v>
      </c>
      <c r="H96">
        <v>0</v>
      </c>
      <c r="I96">
        <v>66.855999999999995</v>
      </c>
      <c r="J96">
        <v>2.1920000000000002</v>
      </c>
      <c r="K96">
        <v>215.533728</v>
      </c>
      <c r="L96">
        <v>653.15250000000003</v>
      </c>
      <c r="M96">
        <v>90</v>
      </c>
      <c r="N96">
        <v>118.125</v>
      </c>
      <c r="O96">
        <v>123.66562500000001</v>
      </c>
      <c r="P96">
        <v>123.75</v>
      </c>
      <c r="Q96">
        <v>21.823619999999998</v>
      </c>
      <c r="R96">
        <v>42.392195999999998</v>
      </c>
      <c r="S96">
        <v>0</v>
      </c>
      <c r="T96">
        <v>0</v>
      </c>
      <c r="U96">
        <v>348.97500000000002</v>
      </c>
      <c r="V96">
        <v>18.140333999999999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28.594000000000001</v>
      </c>
      <c r="AG96">
        <v>18.583200000000001</v>
      </c>
      <c r="AH96">
        <v>152.94049999999999</v>
      </c>
      <c r="AI96">
        <v>31.824999999999999</v>
      </c>
      <c r="AJ96">
        <v>0</v>
      </c>
      <c r="AK96">
        <v>50.125500000000002</v>
      </c>
      <c r="AL96">
        <v>79.364599999999996</v>
      </c>
      <c r="AM96">
        <v>15.996</v>
      </c>
      <c r="AN96">
        <v>0.63129000000000002</v>
      </c>
      <c r="AO96">
        <v>28.812000000000001</v>
      </c>
      <c r="AP96">
        <v>11.529</v>
      </c>
      <c r="AQ96">
        <v>62.244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75.8</v>
      </c>
      <c r="BA96">
        <f t="shared" si="4"/>
        <v>2884.1998290000006</v>
      </c>
      <c r="BD96">
        <v>24.07</v>
      </c>
      <c r="BE96">
        <v>7.64</v>
      </c>
      <c r="BF96">
        <v>2.0099999999999998</v>
      </c>
      <c r="BG96">
        <v>4.08</v>
      </c>
      <c r="BH96">
        <v>5.81</v>
      </c>
      <c r="BI96">
        <v>4.78</v>
      </c>
      <c r="BJ96">
        <v>3.11</v>
      </c>
      <c r="BK96">
        <v>4.1500000000000004</v>
      </c>
      <c r="BL96">
        <v>2.12</v>
      </c>
      <c r="BM96">
        <v>0</v>
      </c>
      <c r="BN96">
        <v>0.51</v>
      </c>
      <c r="BO96">
        <v>11.8</v>
      </c>
      <c r="BP96">
        <v>0</v>
      </c>
      <c r="BQ96">
        <v>4.41</v>
      </c>
      <c r="BR96">
        <v>1.0900000000000001</v>
      </c>
      <c r="BS96">
        <v>0.22</v>
      </c>
      <c r="BT96">
        <v>0</v>
      </c>
      <c r="BU96">
        <v>0</v>
      </c>
      <c r="BV96">
        <v>0</v>
      </c>
      <c r="BW96">
        <f t="shared" si="5"/>
        <v>75.8</v>
      </c>
    </row>
    <row r="97" spans="1:75">
      <c r="A97" t="s">
        <v>139</v>
      </c>
      <c r="B97">
        <v>0</v>
      </c>
      <c r="C97">
        <v>33.075000000000003</v>
      </c>
      <c r="D97">
        <v>9.4499999999999993</v>
      </c>
      <c r="E97">
        <v>0</v>
      </c>
      <c r="F97">
        <v>16.29</v>
      </c>
      <c r="G97">
        <v>53.213999999999999</v>
      </c>
      <c r="H97">
        <v>0</v>
      </c>
      <c r="I97">
        <v>66.855999999999995</v>
      </c>
      <c r="J97">
        <v>2.1920000000000002</v>
      </c>
      <c r="K97">
        <v>215.533728</v>
      </c>
      <c r="L97">
        <v>653.15250000000003</v>
      </c>
      <c r="M97">
        <v>90</v>
      </c>
      <c r="N97">
        <v>118.125</v>
      </c>
      <c r="O97">
        <v>123.66562500000001</v>
      </c>
      <c r="P97">
        <v>123.75</v>
      </c>
      <c r="Q97">
        <v>21.823619999999998</v>
      </c>
      <c r="R97">
        <v>42.392195999999998</v>
      </c>
      <c r="S97">
        <v>0</v>
      </c>
      <c r="T97">
        <v>0</v>
      </c>
      <c r="U97">
        <v>348.97500000000002</v>
      </c>
      <c r="V97">
        <v>18.140333999999999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28.594000000000001</v>
      </c>
      <c r="AG97">
        <v>18.583200000000001</v>
      </c>
      <c r="AH97">
        <v>152.94049999999999</v>
      </c>
      <c r="AI97">
        <v>31.824999999999999</v>
      </c>
      <c r="AJ97">
        <v>0</v>
      </c>
      <c r="AK97">
        <v>50.125500000000002</v>
      </c>
      <c r="AL97">
        <v>79.364599999999996</v>
      </c>
      <c r="AM97">
        <v>15.996</v>
      </c>
      <c r="AN97">
        <v>0.63129000000000002</v>
      </c>
      <c r="AO97">
        <v>28.812000000000001</v>
      </c>
      <c r="AP97">
        <v>11.529</v>
      </c>
      <c r="AQ97">
        <v>62.244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75.8</v>
      </c>
      <c r="BA97">
        <f t="shared" si="4"/>
        <v>2884.1998290000006</v>
      </c>
      <c r="BD97">
        <v>24.07</v>
      </c>
      <c r="BE97">
        <v>7.64</v>
      </c>
      <c r="BF97">
        <v>2.0099999999999998</v>
      </c>
      <c r="BG97">
        <v>4.08</v>
      </c>
      <c r="BH97">
        <v>5.81</v>
      </c>
      <c r="BI97">
        <v>4.78</v>
      </c>
      <c r="BJ97">
        <v>3.11</v>
      </c>
      <c r="BK97">
        <v>4.1500000000000004</v>
      </c>
      <c r="BL97">
        <v>2.12</v>
      </c>
      <c r="BM97">
        <v>0</v>
      </c>
      <c r="BN97">
        <v>0.51</v>
      </c>
      <c r="BO97">
        <v>11.8</v>
      </c>
      <c r="BP97">
        <v>0</v>
      </c>
      <c r="BQ97">
        <v>4.41</v>
      </c>
      <c r="BR97">
        <v>1.0900000000000001</v>
      </c>
      <c r="BS97">
        <v>0.22</v>
      </c>
      <c r="BT97">
        <v>0</v>
      </c>
      <c r="BU97">
        <v>0</v>
      </c>
      <c r="BV97">
        <v>0</v>
      </c>
      <c r="BW97">
        <f t="shared" si="5"/>
        <v>75.8</v>
      </c>
    </row>
    <row r="98" spans="1:75">
      <c r="A98" t="s">
        <v>140</v>
      </c>
      <c r="B98">
        <v>0</v>
      </c>
      <c r="C98">
        <v>33.075000000000003</v>
      </c>
      <c r="D98">
        <v>9.4499999999999993</v>
      </c>
      <c r="E98">
        <v>0</v>
      </c>
      <c r="F98">
        <v>16.29</v>
      </c>
      <c r="G98">
        <v>53.213999999999999</v>
      </c>
      <c r="H98">
        <v>0</v>
      </c>
      <c r="I98">
        <v>66.855999999999995</v>
      </c>
      <c r="J98">
        <v>2.1920000000000002</v>
      </c>
      <c r="K98">
        <v>215.533728</v>
      </c>
      <c r="L98">
        <v>653.15250000000003</v>
      </c>
      <c r="M98">
        <v>90</v>
      </c>
      <c r="N98">
        <v>118.125</v>
      </c>
      <c r="O98">
        <v>123.66562500000001</v>
      </c>
      <c r="P98">
        <v>123.75</v>
      </c>
      <c r="Q98">
        <v>21.823619999999998</v>
      </c>
      <c r="R98">
        <v>42.392195999999998</v>
      </c>
      <c r="S98">
        <v>0</v>
      </c>
      <c r="T98">
        <v>0</v>
      </c>
      <c r="U98">
        <v>348.97500000000002</v>
      </c>
      <c r="V98">
        <v>18.140333999999999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28.594000000000001</v>
      </c>
      <c r="AG98">
        <v>18.583200000000001</v>
      </c>
      <c r="AH98">
        <v>152.94049999999999</v>
      </c>
      <c r="AI98">
        <v>31.824999999999999</v>
      </c>
      <c r="AJ98">
        <v>0</v>
      </c>
      <c r="AK98">
        <v>50.125500000000002</v>
      </c>
      <c r="AL98">
        <v>79.364599999999996</v>
      </c>
      <c r="AM98">
        <v>15.996</v>
      </c>
      <c r="AN98">
        <v>0.63129000000000002</v>
      </c>
      <c r="AO98">
        <v>28.812000000000001</v>
      </c>
      <c r="AP98">
        <v>11.529</v>
      </c>
      <c r="AQ98">
        <v>62.244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75.8</v>
      </c>
      <c r="BA98">
        <f t="shared" si="4"/>
        <v>2884.1998290000006</v>
      </c>
      <c r="BD98">
        <v>24.07</v>
      </c>
      <c r="BE98">
        <v>7.64</v>
      </c>
      <c r="BF98">
        <v>2.0099999999999998</v>
      </c>
      <c r="BG98">
        <v>4.08</v>
      </c>
      <c r="BH98">
        <v>5.81</v>
      </c>
      <c r="BI98">
        <v>4.78</v>
      </c>
      <c r="BJ98">
        <v>3.11</v>
      </c>
      <c r="BK98">
        <v>4.1500000000000004</v>
      </c>
      <c r="BL98">
        <v>2.12</v>
      </c>
      <c r="BM98">
        <v>0</v>
      </c>
      <c r="BN98">
        <v>0.51</v>
      </c>
      <c r="BO98">
        <v>11.8</v>
      </c>
      <c r="BP98">
        <v>0</v>
      </c>
      <c r="BQ98">
        <v>4.41</v>
      </c>
      <c r="BR98">
        <v>1.0900000000000001</v>
      </c>
      <c r="BS98">
        <v>0.22</v>
      </c>
      <c r="BT98">
        <v>0</v>
      </c>
      <c r="BU98">
        <v>0</v>
      </c>
      <c r="BV98">
        <v>0</v>
      </c>
      <c r="BW98">
        <f t="shared" si="5"/>
        <v>75.8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0.84388500000000011</v>
      </c>
      <c r="D99">
        <f t="shared" si="6"/>
        <v>0.17010000000000008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1.6045439999999962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2.9628749999999999</v>
      </c>
      <c r="Q99">
        <f t="shared" si="6"/>
        <v>0.52376687999999882</v>
      </c>
      <c r="R99">
        <f t="shared" si="6"/>
        <v>1.0174127039999976</v>
      </c>
      <c r="S99">
        <f t="shared" si="6"/>
        <v>0</v>
      </c>
      <c r="T99">
        <f t="shared" si="6"/>
        <v>0</v>
      </c>
      <c r="U99">
        <f t="shared" si="6"/>
        <v>8.3753999999999849</v>
      </c>
      <c r="V99">
        <f t="shared" si="6"/>
        <v>0.43536801599999975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0.47187359999999934</v>
      </c>
      <c r="AA99">
        <f t="shared" si="6"/>
        <v>1.0241954999999987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0.49597572499999992</v>
      </c>
      <c r="AF99">
        <f t="shared" si="6"/>
        <v>0.70104600000000006</v>
      </c>
      <c r="AG99">
        <f t="shared" si="6"/>
        <v>0.44599680000000047</v>
      </c>
      <c r="AH99">
        <f t="shared" si="6"/>
        <v>3.6758278500000041</v>
      </c>
      <c r="AI99">
        <f t="shared" si="6"/>
        <v>0.71589573700000009</v>
      </c>
      <c r="AJ99">
        <f t="shared" si="6"/>
        <v>0</v>
      </c>
      <c r="AK99">
        <f t="shared" si="6"/>
        <v>1.2030120000000017</v>
      </c>
      <c r="AL99">
        <f t="shared" si="6"/>
        <v>1.9176485999999977</v>
      </c>
      <c r="AM99">
        <f t="shared" si="6"/>
        <v>0.38630340000000057</v>
      </c>
      <c r="AN99">
        <f t="shared" si="6"/>
        <v>1.5657904999999993E-2</v>
      </c>
      <c r="AO99">
        <f t="shared" si="6"/>
        <v>0.67399499999999868</v>
      </c>
      <c r="AP99">
        <f t="shared" si="6"/>
        <v>0.28172392499999988</v>
      </c>
      <c r="AQ99">
        <f t="shared" si="6"/>
        <v>1.2599999999999996</v>
      </c>
      <c r="AR99">
        <f t="shared" si="6"/>
        <v>0.76710300299999978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1.9205799999999997</v>
      </c>
      <c r="BA99">
        <f>SUM(B99:AZ99)</f>
        <v>68.77128340499992</v>
      </c>
      <c r="BD99">
        <f t="shared" ref="BD99:BW99" si="7">SUM(BD3:BD98)/4000</f>
        <v>0.58760000000000001</v>
      </c>
      <c r="BE99">
        <f t="shared" si="7"/>
        <v>0.18179999999999999</v>
      </c>
      <c r="BF99">
        <f t="shared" si="7"/>
        <v>4.8652499999999967E-2</v>
      </c>
      <c r="BG99">
        <f t="shared" si="7"/>
        <v>9.6959999999999935E-2</v>
      </c>
      <c r="BH99">
        <f t="shared" si="7"/>
        <v>0.13867999999999994</v>
      </c>
      <c r="BI99">
        <f t="shared" si="7"/>
        <v>0.11395999999999985</v>
      </c>
      <c r="BJ99">
        <f t="shared" si="7"/>
        <v>7.5360000000000094E-2</v>
      </c>
      <c r="BK99">
        <f t="shared" si="7"/>
        <v>0.10473999999999982</v>
      </c>
      <c r="BL99">
        <f t="shared" si="7"/>
        <v>4.9937500000000017E-2</v>
      </c>
      <c r="BM99">
        <f t="shared" si="7"/>
        <v>0</v>
      </c>
      <c r="BN99">
        <f t="shared" si="7"/>
        <v>1.2080000000000013E-2</v>
      </c>
      <c r="BO99">
        <f t="shared" si="7"/>
        <v>0.37431000000000025</v>
      </c>
      <c r="BP99">
        <f t="shared" si="7"/>
        <v>0</v>
      </c>
      <c r="BQ99">
        <f t="shared" si="7"/>
        <v>0.10479999999999999</v>
      </c>
      <c r="BR99">
        <f t="shared" si="7"/>
        <v>2.6480000000000066E-2</v>
      </c>
      <c r="BS99">
        <f t="shared" si="7"/>
        <v>5.2200000000000059E-3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1.9205799999999997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652.22209999999995</v>
      </c>
      <c r="M3">
        <v>90</v>
      </c>
      <c r="N3">
        <v>118.125</v>
      </c>
      <c r="O3">
        <v>123.66562500000001</v>
      </c>
      <c r="P3">
        <v>123</v>
      </c>
      <c r="Q3">
        <v>21.82</v>
      </c>
      <c r="R3">
        <v>42.390099999999997</v>
      </c>
      <c r="S3">
        <v>0</v>
      </c>
      <c r="T3">
        <v>0</v>
      </c>
      <c r="U3">
        <v>348.97500000000002</v>
      </c>
      <c r="V3">
        <v>18.1401</v>
      </c>
      <c r="W3">
        <v>44.984769999999997</v>
      </c>
      <c r="X3">
        <v>147.515625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0</v>
      </c>
      <c r="AF3">
        <v>29.58</v>
      </c>
      <c r="AG3">
        <v>18.583200000000001</v>
      </c>
      <c r="AH3">
        <v>152.94049999999999</v>
      </c>
      <c r="AI3">
        <v>31.824999999999999</v>
      </c>
      <c r="AJ3">
        <v>0</v>
      </c>
      <c r="AK3">
        <v>50.125500000000002</v>
      </c>
      <c r="AL3">
        <v>79.364599999999996</v>
      </c>
      <c r="AM3">
        <v>15.996</v>
      </c>
      <c r="AN3">
        <v>0.68867999999999996</v>
      </c>
      <c r="AO3">
        <v>28.812000000000001</v>
      </c>
      <c r="AP3">
        <v>12.9381</v>
      </c>
      <c r="AQ3">
        <v>66.528000000000006</v>
      </c>
      <c r="AR3">
        <v>52.44</v>
      </c>
      <c r="AS3">
        <v>32.419319999999999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75.739999999999995</v>
      </c>
      <c r="BA3">
        <f>SUM(B3:AZ3)</f>
        <v>2772.5299479999999</v>
      </c>
      <c r="BB3">
        <v>0</v>
      </c>
      <c r="BD3">
        <v>22.5</v>
      </c>
      <c r="BE3">
        <v>7.34</v>
      </c>
      <c r="BF3">
        <v>1.18</v>
      </c>
      <c r="BG3">
        <v>4.08</v>
      </c>
      <c r="BH3">
        <v>5.59</v>
      </c>
      <c r="BI3">
        <v>4.5999999999999996</v>
      </c>
      <c r="BJ3">
        <v>2.99</v>
      </c>
      <c r="BK3">
        <v>4.33</v>
      </c>
      <c r="BL3">
        <v>1.91</v>
      </c>
      <c r="BM3">
        <v>0</v>
      </c>
      <c r="BN3">
        <v>0.51</v>
      </c>
      <c r="BO3">
        <v>15</v>
      </c>
      <c r="BP3">
        <v>0</v>
      </c>
      <c r="BQ3">
        <v>4.41</v>
      </c>
      <c r="BR3">
        <v>1.0900000000000001</v>
      </c>
      <c r="BS3">
        <v>0.21</v>
      </c>
      <c r="BT3">
        <v>0</v>
      </c>
      <c r="BU3">
        <v>0</v>
      </c>
      <c r="BV3">
        <v>0</v>
      </c>
      <c r="BW3">
        <f>SUM(BD3:BV3)</f>
        <v>75.739999999999995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652.22209999999995</v>
      </c>
      <c r="M4">
        <v>90</v>
      </c>
      <c r="N4">
        <v>118.125</v>
      </c>
      <c r="O4">
        <v>123.66562500000001</v>
      </c>
      <c r="P4">
        <v>123</v>
      </c>
      <c r="Q4">
        <v>21.82</v>
      </c>
      <c r="R4">
        <v>42.390099999999997</v>
      </c>
      <c r="S4">
        <v>0</v>
      </c>
      <c r="T4">
        <v>0</v>
      </c>
      <c r="U4">
        <v>348.97500000000002</v>
      </c>
      <c r="V4">
        <v>18.1401</v>
      </c>
      <c r="W4">
        <v>44.984769999999997</v>
      </c>
      <c r="X4">
        <v>147.515625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0</v>
      </c>
      <c r="AF4">
        <v>29.58</v>
      </c>
      <c r="AG4">
        <v>18.583200000000001</v>
      </c>
      <c r="AH4">
        <v>152.94049999999999</v>
      </c>
      <c r="AI4">
        <v>31.824999999999999</v>
      </c>
      <c r="AJ4">
        <v>0</v>
      </c>
      <c r="AK4">
        <v>50.125500000000002</v>
      </c>
      <c r="AL4">
        <v>79.364599999999996</v>
      </c>
      <c r="AM4">
        <v>15.996</v>
      </c>
      <c r="AN4">
        <v>0.68867999999999996</v>
      </c>
      <c r="AO4">
        <v>28.812000000000001</v>
      </c>
      <c r="AP4">
        <v>12.9381</v>
      </c>
      <c r="AQ4">
        <v>66.528000000000006</v>
      </c>
      <c r="AR4">
        <v>52.44</v>
      </c>
      <c r="AS4">
        <v>32.419319999999999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75.739999999999995</v>
      </c>
      <c r="BA4">
        <f t="shared" ref="BA4:BA67" si="1">SUM(B4:AZ4)</f>
        <v>2772.5299479999999</v>
      </c>
      <c r="BB4">
        <v>1</v>
      </c>
      <c r="BD4">
        <v>22.5</v>
      </c>
      <c r="BE4">
        <v>7.34</v>
      </c>
      <c r="BF4">
        <v>1.18</v>
      </c>
      <c r="BG4">
        <v>4.08</v>
      </c>
      <c r="BH4">
        <v>5.59</v>
      </c>
      <c r="BI4">
        <v>4.5999999999999996</v>
      </c>
      <c r="BJ4">
        <v>2.99</v>
      </c>
      <c r="BK4">
        <v>4.33</v>
      </c>
      <c r="BL4">
        <v>1.91</v>
      </c>
      <c r="BM4">
        <v>0</v>
      </c>
      <c r="BN4">
        <v>0.51</v>
      </c>
      <c r="BO4">
        <v>15</v>
      </c>
      <c r="BP4">
        <v>0</v>
      </c>
      <c r="BQ4">
        <v>4.41</v>
      </c>
      <c r="BR4">
        <v>1.0900000000000001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75.739999999999995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652.22209999999995</v>
      </c>
      <c r="M5">
        <v>90</v>
      </c>
      <c r="N5">
        <v>118.125</v>
      </c>
      <c r="O5">
        <v>123.66562500000001</v>
      </c>
      <c r="P5">
        <v>123</v>
      </c>
      <c r="Q5">
        <v>21.82</v>
      </c>
      <c r="R5">
        <v>42.390099999999997</v>
      </c>
      <c r="S5">
        <v>0</v>
      </c>
      <c r="T5">
        <v>0</v>
      </c>
      <c r="U5">
        <v>348.97500000000002</v>
      </c>
      <c r="V5">
        <v>18.1401</v>
      </c>
      <c r="W5">
        <v>44.984769999999997</v>
      </c>
      <c r="X5">
        <v>147.515625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0</v>
      </c>
      <c r="AF5">
        <v>29.58</v>
      </c>
      <c r="AG5">
        <v>18.583200000000001</v>
      </c>
      <c r="AH5">
        <v>152.94049999999999</v>
      </c>
      <c r="AI5">
        <v>31.824999999999999</v>
      </c>
      <c r="AJ5">
        <v>0</v>
      </c>
      <c r="AK5">
        <v>50.125500000000002</v>
      </c>
      <c r="AL5">
        <v>79.364599999999996</v>
      </c>
      <c r="AM5">
        <v>15.996</v>
      </c>
      <c r="AN5">
        <v>0.68867999999999996</v>
      </c>
      <c r="AO5">
        <v>28.812000000000001</v>
      </c>
      <c r="AP5">
        <v>12.9381</v>
      </c>
      <c r="AQ5">
        <v>66.528000000000006</v>
      </c>
      <c r="AR5">
        <v>49.128</v>
      </c>
      <c r="AS5">
        <v>32.419319999999999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75.789999999999978</v>
      </c>
      <c r="BA5">
        <f t="shared" si="1"/>
        <v>2769.2679480000002</v>
      </c>
      <c r="BB5">
        <v>2</v>
      </c>
      <c r="BD5">
        <v>22.5</v>
      </c>
      <c r="BE5">
        <v>7.34</v>
      </c>
      <c r="BF5">
        <v>1.23</v>
      </c>
      <c r="BG5">
        <v>4.08</v>
      </c>
      <c r="BH5">
        <v>5.59</v>
      </c>
      <c r="BI5">
        <v>4.5999999999999996</v>
      </c>
      <c r="BJ5">
        <v>2.99</v>
      </c>
      <c r="BK5">
        <v>4.33</v>
      </c>
      <c r="BL5">
        <v>1.91</v>
      </c>
      <c r="BM5">
        <v>0</v>
      </c>
      <c r="BN5">
        <v>0.51</v>
      </c>
      <c r="BO5">
        <v>15</v>
      </c>
      <c r="BP5">
        <v>0</v>
      </c>
      <c r="BQ5">
        <v>4.41</v>
      </c>
      <c r="BR5">
        <v>1.0900000000000001</v>
      </c>
      <c r="BS5">
        <v>0.21</v>
      </c>
      <c r="BT5">
        <v>0</v>
      </c>
      <c r="BU5">
        <v>0</v>
      </c>
      <c r="BV5">
        <v>0</v>
      </c>
      <c r="BW5">
        <f t="shared" si="2"/>
        <v>75.789999999999978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652.22209999999995</v>
      </c>
      <c r="M6">
        <v>90</v>
      </c>
      <c r="N6">
        <v>118.125</v>
      </c>
      <c r="O6">
        <v>123.66562500000001</v>
      </c>
      <c r="P6">
        <v>123</v>
      </c>
      <c r="Q6">
        <v>21.82</v>
      </c>
      <c r="R6">
        <v>42.390099999999997</v>
      </c>
      <c r="S6">
        <v>0</v>
      </c>
      <c r="T6">
        <v>0</v>
      </c>
      <c r="U6">
        <v>348.97500000000002</v>
      </c>
      <c r="V6">
        <v>18.1401</v>
      </c>
      <c r="W6">
        <v>44.984769999999997</v>
      </c>
      <c r="X6">
        <v>147.515625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0</v>
      </c>
      <c r="AF6">
        <v>29.58</v>
      </c>
      <c r="AG6">
        <v>18.583200000000001</v>
      </c>
      <c r="AH6">
        <v>152.94049999999999</v>
      </c>
      <c r="AI6">
        <v>31.824999999999999</v>
      </c>
      <c r="AJ6">
        <v>0</v>
      </c>
      <c r="AK6">
        <v>50.125500000000002</v>
      </c>
      <c r="AL6">
        <v>79.364599999999996</v>
      </c>
      <c r="AM6">
        <v>15.996</v>
      </c>
      <c r="AN6">
        <v>0.68867999999999996</v>
      </c>
      <c r="AO6">
        <v>28.812000000000001</v>
      </c>
      <c r="AP6">
        <v>12.9381</v>
      </c>
      <c r="AQ6">
        <v>66.528000000000006</v>
      </c>
      <c r="AR6">
        <v>49.128</v>
      </c>
      <c r="AS6">
        <v>32.419319999999999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75.789999999999978</v>
      </c>
      <c r="BA6">
        <f t="shared" si="1"/>
        <v>2769.2679480000002</v>
      </c>
      <c r="BB6">
        <v>3</v>
      </c>
      <c r="BD6">
        <v>22.5</v>
      </c>
      <c r="BE6">
        <v>7.34</v>
      </c>
      <c r="BF6">
        <v>1.23</v>
      </c>
      <c r="BG6">
        <v>4.08</v>
      </c>
      <c r="BH6">
        <v>5.59</v>
      </c>
      <c r="BI6">
        <v>4.5999999999999996</v>
      </c>
      <c r="BJ6">
        <v>2.99</v>
      </c>
      <c r="BK6">
        <v>4.33</v>
      </c>
      <c r="BL6">
        <v>1.91</v>
      </c>
      <c r="BM6">
        <v>0</v>
      </c>
      <c r="BN6">
        <v>0.51</v>
      </c>
      <c r="BO6">
        <v>15</v>
      </c>
      <c r="BP6">
        <v>0</v>
      </c>
      <c r="BQ6">
        <v>4.41</v>
      </c>
      <c r="BR6">
        <v>1.0900000000000001</v>
      </c>
      <c r="BS6">
        <v>0.21</v>
      </c>
      <c r="BT6">
        <v>0</v>
      </c>
      <c r="BU6">
        <v>0</v>
      </c>
      <c r="BV6">
        <v>0</v>
      </c>
      <c r="BW6">
        <f t="shared" si="2"/>
        <v>75.789999999999978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215.43729999999999</v>
      </c>
      <c r="L7">
        <v>549.99210000000005</v>
      </c>
      <c r="M7">
        <v>90</v>
      </c>
      <c r="N7">
        <v>118.125</v>
      </c>
      <c r="O7">
        <v>123.66562500000001</v>
      </c>
      <c r="P7">
        <v>123</v>
      </c>
      <c r="Q7">
        <v>21.605599999999999</v>
      </c>
      <c r="R7">
        <v>41.9848</v>
      </c>
      <c r="S7">
        <v>0</v>
      </c>
      <c r="T7">
        <v>0</v>
      </c>
      <c r="U7">
        <v>348.97500000000002</v>
      </c>
      <c r="V7">
        <v>17.964700000000001</v>
      </c>
      <c r="W7">
        <v>44.984769999999997</v>
      </c>
      <c r="X7">
        <v>147.515625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0</v>
      </c>
      <c r="AF7">
        <v>29.58</v>
      </c>
      <c r="AG7">
        <v>18.583200000000001</v>
      </c>
      <c r="AH7">
        <v>152.94049999999999</v>
      </c>
      <c r="AI7">
        <v>31.824999999999999</v>
      </c>
      <c r="AJ7">
        <v>0</v>
      </c>
      <c r="AK7">
        <v>50.125500000000002</v>
      </c>
      <c r="AL7">
        <v>79.364599999999996</v>
      </c>
      <c r="AM7">
        <v>15.996</v>
      </c>
      <c r="AN7">
        <v>0.68867999999999996</v>
      </c>
      <c r="AO7">
        <v>28.812000000000001</v>
      </c>
      <c r="AP7">
        <v>12.9381</v>
      </c>
      <c r="AQ7">
        <v>62.244</v>
      </c>
      <c r="AR7">
        <v>49.128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75.279999999999987</v>
      </c>
      <c r="BA7">
        <f t="shared" si="1"/>
        <v>2660.8341110000001</v>
      </c>
      <c r="BB7">
        <v>4</v>
      </c>
      <c r="BD7">
        <v>22.5</v>
      </c>
      <c r="BE7">
        <v>7.34</v>
      </c>
      <c r="BF7">
        <v>1.23</v>
      </c>
      <c r="BG7">
        <v>4.08</v>
      </c>
      <c r="BH7">
        <v>5.59</v>
      </c>
      <c r="BI7">
        <v>4.5999999999999996</v>
      </c>
      <c r="BJ7">
        <v>2.99</v>
      </c>
      <c r="BK7">
        <v>4.33</v>
      </c>
      <c r="BL7">
        <v>1.91</v>
      </c>
      <c r="BM7">
        <v>0</v>
      </c>
      <c r="BN7">
        <v>0.51</v>
      </c>
      <c r="BO7">
        <v>14.49</v>
      </c>
      <c r="BP7">
        <v>0</v>
      </c>
      <c r="BQ7">
        <v>4.41</v>
      </c>
      <c r="BR7">
        <v>1.0900000000000001</v>
      </c>
      <c r="BS7">
        <v>0.21</v>
      </c>
      <c r="BT7">
        <v>0</v>
      </c>
      <c r="BU7">
        <v>0</v>
      </c>
      <c r="BV7">
        <v>0</v>
      </c>
      <c r="BW7">
        <f t="shared" si="2"/>
        <v>75.279999999999987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215.34729999999999</v>
      </c>
      <c r="L8">
        <v>549.99210000000005</v>
      </c>
      <c r="M8">
        <v>90</v>
      </c>
      <c r="N8">
        <v>118.125</v>
      </c>
      <c r="O8">
        <v>123.66562500000001</v>
      </c>
      <c r="P8">
        <v>123</v>
      </c>
      <c r="Q8">
        <v>21.605599999999999</v>
      </c>
      <c r="R8">
        <v>41.9848</v>
      </c>
      <c r="S8">
        <v>0</v>
      </c>
      <c r="T8">
        <v>0</v>
      </c>
      <c r="U8">
        <v>348.97500000000002</v>
      </c>
      <c r="V8">
        <v>17.964700000000001</v>
      </c>
      <c r="W8">
        <v>44.984769999999997</v>
      </c>
      <c r="X8">
        <v>147.515625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0</v>
      </c>
      <c r="AF8">
        <v>29.58</v>
      </c>
      <c r="AG8">
        <v>18.583200000000001</v>
      </c>
      <c r="AH8">
        <v>152.94049999999999</v>
      </c>
      <c r="AI8">
        <v>31.824999999999999</v>
      </c>
      <c r="AJ8">
        <v>0</v>
      </c>
      <c r="AK8">
        <v>50.125500000000002</v>
      </c>
      <c r="AL8">
        <v>79.364599999999996</v>
      </c>
      <c r="AM8">
        <v>15.996</v>
      </c>
      <c r="AN8">
        <v>0.68867999999999996</v>
      </c>
      <c r="AO8">
        <v>28.812000000000001</v>
      </c>
      <c r="AP8">
        <v>12.9381</v>
      </c>
      <c r="AQ8">
        <v>62.244</v>
      </c>
      <c r="AR8">
        <v>49.128</v>
      </c>
      <c r="AS8">
        <v>31.897383000000001</v>
      </c>
      <c r="AT8">
        <v>8.4450620000000001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75.279999999999987</v>
      </c>
      <c r="BA8">
        <f t="shared" si="1"/>
        <v>2657.9415730000001</v>
      </c>
      <c r="BB8">
        <v>5</v>
      </c>
      <c r="BD8">
        <v>22.5</v>
      </c>
      <c r="BE8">
        <v>7.34</v>
      </c>
      <c r="BF8">
        <v>1.23</v>
      </c>
      <c r="BG8">
        <v>4.08</v>
      </c>
      <c r="BH8">
        <v>5.59</v>
      </c>
      <c r="BI8">
        <v>4.5999999999999996</v>
      </c>
      <c r="BJ8">
        <v>2.99</v>
      </c>
      <c r="BK8">
        <v>4.33</v>
      </c>
      <c r="BL8">
        <v>1.91</v>
      </c>
      <c r="BM8">
        <v>0</v>
      </c>
      <c r="BN8">
        <v>0.51</v>
      </c>
      <c r="BO8">
        <v>14.49</v>
      </c>
      <c r="BP8">
        <v>0</v>
      </c>
      <c r="BQ8">
        <v>4.41</v>
      </c>
      <c r="BR8">
        <v>1.0900000000000001</v>
      </c>
      <c r="BS8">
        <v>0.21</v>
      </c>
      <c r="BT8">
        <v>0</v>
      </c>
      <c r="BU8">
        <v>0</v>
      </c>
      <c r="BV8">
        <v>0</v>
      </c>
      <c r="BW8">
        <f t="shared" si="2"/>
        <v>75.279999999999987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445.97239999999999</v>
      </c>
      <c r="M9">
        <v>90</v>
      </c>
      <c r="N9">
        <v>118.125</v>
      </c>
      <c r="O9">
        <v>123.66562500000001</v>
      </c>
      <c r="P9">
        <v>123</v>
      </c>
      <c r="Q9">
        <v>21.82</v>
      </c>
      <c r="R9">
        <v>42.390099999999997</v>
      </c>
      <c r="S9">
        <v>0</v>
      </c>
      <c r="T9">
        <v>0</v>
      </c>
      <c r="U9">
        <v>348.97500000000002</v>
      </c>
      <c r="V9">
        <v>18.1401</v>
      </c>
      <c r="W9">
        <v>44.984769999999997</v>
      </c>
      <c r="X9">
        <v>147.515625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0</v>
      </c>
      <c r="AF9">
        <v>29.58</v>
      </c>
      <c r="AG9">
        <v>18.583200000000001</v>
      </c>
      <c r="AH9">
        <v>152.94049999999999</v>
      </c>
      <c r="AI9">
        <v>31.824999999999999</v>
      </c>
      <c r="AJ9">
        <v>0</v>
      </c>
      <c r="AK9">
        <v>50.125500000000002</v>
      </c>
      <c r="AL9">
        <v>79.364599999999996</v>
      </c>
      <c r="AM9">
        <v>15.996</v>
      </c>
      <c r="AN9">
        <v>0.68867999999999996</v>
      </c>
      <c r="AO9">
        <v>28.812000000000001</v>
      </c>
      <c r="AP9">
        <v>12.9381</v>
      </c>
      <c r="AQ9">
        <v>62.244</v>
      </c>
      <c r="AR9">
        <v>49.128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75.939999999999984</v>
      </c>
      <c r="BA9">
        <f t="shared" si="1"/>
        <v>2558.9153110000007</v>
      </c>
      <c r="BB9">
        <v>6</v>
      </c>
      <c r="BD9">
        <v>22.5</v>
      </c>
      <c r="BE9">
        <v>7.34</v>
      </c>
      <c r="BF9">
        <v>1.29</v>
      </c>
      <c r="BG9">
        <v>4.08</v>
      </c>
      <c r="BH9">
        <v>5.59</v>
      </c>
      <c r="BI9">
        <v>4.5999999999999996</v>
      </c>
      <c r="BJ9">
        <v>2.99</v>
      </c>
      <c r="BK9">
        <v>4.33</v>
      </c>
      <c r="BL9">
        <v>2</v>
      </c>
      <c r="BM9">
        <v>0</v>
      </c>
      <c r="BN9">
        <v>0.51</v>
      </c>
      <c r="BO9">
        <v>15</v>
      </c>
      <c r="BP9">
        <v>0</v>
      </c>
      <c r="BQ9">
        <v>4.41</v>
      </c>
      <c r="BR9">
        <v>1.0900000000000001</v>
      </c>
      <c r="BS9">
        <v>0.21</v>
      </c>
      <c r="BT9">
        <v>0</v>
      </c>
      <c r="BU9">
        <v>0</v>
      </c>
      <c r="BV9">
        <v>0</v>
      </c>
      <c r="BW9">
        <f t="shared" si="2"/>
        <v>75.939999999999984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445.97239999999999</v>
      </c>
      <c r="M10">
        <v>90</v>
      </c>
      <c r="N10">
        <v>118.125</v>
      </c>
      <c r="O10">
        <v>123.66562500000001</v>
      </c>
      <c r="P10">
        <v>123</v>
      </c>
      <c r="Q10">
        <v>21.82</v>
      </c>
      <c r="R10">
        <v>42.390099999999997</v>
      </c>
      <c r="S10">
        <v>0</v>
      </c>
      <c r="T10">
        <v>0</v>
      </c>
      <c r="U10">
        <v>348.97500000000002</v>
      </c>
      <c r="V10">
        <v>18.1401</v>
      </c>
      <c r="W10">
        <v>44.984769999999997</v>
      </c>
      <c r="X10">
        <v>147.515625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0</v>
      </c>
      <c r="AF10">
        <v>29.58</v>
      </c>
      <c r="AG10">
        <v>18.583200000000001</v>
      </c>
      <c r="AH10">
        <v>152.94049999999999</v>
      </c>
      <c r="AI10">
        <v>31.824999999999999</v>
      </c>
      <c r="AJ10">
        <v>0</v>
      </c>
      <c r="AK10">
        <v>50.125500000000002</v>
      </c>
      <c r="AL10">
        <v>79.364599999999996</v>
      </c>
      <c r="AM10">
        <v>15.996</v>
      </c>
      <c r="AN10">
        <v>0.68867999999999996</v>
      </c>
      <c r="AO10">
        <v>28.812000000000001</v>
      </c>
      <c r="AP10">
        <v>12.9381</v>
      </c>
      <c r="AQ10">
        <v>46.683</v>
      </c>
      <c r="AR10">
        <v>49.128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75.939999999999984</v>
      </c>
      <c r="BA10">
        <f t="shared" si="1"/>
        <v>2543.3543110000005</v>
      </c>
      <c r="BB10">
        <v>7</v>
      </c>
      <c r="BD10">
        <v>22.5</v>
      </c>
      <c r="BE10">
        <v>7.34</v>
      </c>
      <c r="BF10">
        <v>1.29</v>
      </c>
      <c r="BG10">
        <v>4.08</v>
      </c>
      <c r="BH10">
        <v>5.59</v>
      </c>
      <c r="BI10">
        <v>4.5999999999999996</v>
      </c>
      <c r="BJ10">
        <v>2.99</v>
      </c>
      <c r="BK10">
        <v>4.33</v>
      </c>
      <c r="BL10">
        <v>2</v>
      </c>
      <c r="BM10">
        <v>0</v>
      </c>
      <c r="BN10">
        <v>0.51</v>
      </c>
      <c r="BO10">
        <v>15</v>
      </c>
      <c r="BP10">
        <v>0</v>
      </c>
      <c r="BQ10">
        <v>4.41</v>
      </c>
      <c r="BR10">
        <v>1.0900000000000001</v>
      </c>
      <c r="BS10">
        <v>0.21</v>
      </c>
      <c r="BT10">
        <v>0</v>
      </c>
      <c r="BU10">
        <v>0</v>
      </c>
      <c r="BV10">
        <v>0</v>
      </c>
      <c r="BW10">
        <f t="shared" si="2"/>
        <v>75.939999999999984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188.73820000000001</v>
      </c>
      <c r="L11">
        <v>445.97239999999999</v>
      </c>
      <c r="M11">
        <v>90</v>
      </c>
      <c r="N11">
        <v>118.125</v>
      </c>
      <c r="O11">
        <v>123.66562500000001</v>
      </c>
      <c r="P11">
        <v>123</v>
      </c>
      <c r="Q11">
        <v>21.82</v>
      </c>
      <c r="R11">
        <v>42.390099999999997</v>
      </c>
      <c r="S11">
        <v>0</v>
      </c>
      <c r="T11">
        <v>0</v>
      </c>
      <c r="U11">
        <v>348.97500000000002</v>
      </c>
      <c r="V11">
        <v>18.1401</v>
      </c>
      <c r="W11">
        <v>44.984769999999997</v>
      </c>
      <c r="X11">
        <v>147.515625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0</v>
      </c>
      <c r="AF11">
        <v>29.58</v>
      </c>
      <c r="AG11">
        <v>18.583200000000001</v>
      </c>
      <c r="AH11">
        <v>152.94049999999999</v>
      </c>
      <c r="AI11">
        <v>19.094999999999999</v>
      </c>
      <c r="AJ11">
        <v>0</v>
      </c>
      <c r="AK11">
        <v>50.125500000000002</v>
      </c>
      <c r="AL11">
        <v>79.364599999999996</v>
      </c>
      <c r="AM11">
        <v>15.996</v>
      </c>
      <c r="AN11">
        <v>0.66954999999999998</v>
      </c>
      <c r="AO11">
        <v>28.812000000000001</v>
      </c>
      <c r="AP11">
        <v>12.9381</v>
      </c>
      <c r="AQ11">
        <v>46.683</v>
      </c>
      <c r="AR11">
        <v>49.128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75.55</v>
      </c>
      <c r="BA11">
        <f t="shared" si="1"/>
        <v>2503.4232810000003</v>
      </c>
      <c r="BB11">
        <v>8</v>
      </c>
      <c r="BD11">
        <v>22.5</v>
      </c>
      <c r="BE11">
        <v>7.17</v>
      </c>
      <c r="BF11">
        <v>1.36</v>
      </c>
      <c r="BG11">
        <v>3.96</v>
      </c>
      <c r="BH11">
        <v>5.59</v>
      </c>
      <c r="BI11">
        <v>4.5999999999999996</v>
      </c>
      <c r="BJ11">
        <v>2.99</v>
      </c>
      <c r="BK11">
        <v>4.34</v>
      </c>
      <c r="BL11">
        <v>1.91</v>
      </c>
      <c r="BM11">
        <v>0</v>
      </c>
      <c r="BN11">
        <v>0.49</v>
      </c>
      <c r="BO11">
        <v>15</v>
      </c>
      <c r="BP11">
        <v>0</v>
      </c>
      <c r="BQ11">
        <v>4.28</v>
      </c>
      <c r="BR11">
        <v>1.1399999999999999</v>
      </c>
      <c r="BS11">
        <v>0.22</v>
      </c>
      <c r="BT11">
        <v>0</v>
      </c>
      <c r="BU11">
        <v>0</v>
      </c>
      <c r="BV11">
        <v>0</v>
      </c>
      <c r="BW11">
        <f t="shared" si="2"/>
        <v>75.55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188.73820000000001</v>
      </c>
      <c r="L12">
        <v>399.97239999999999</v>
      </c>
      <c r="M12">
        <v>90</v>
      </c>
      <c r="N12">
        <v>118.125</v>
      </c>
      <c r="O12">
        <v>123.66562500000001</v>
      </c>
      <c r="P12">
        <v>123</v>
      </c>
      <c r="Q12">
        <v>21.82</v>
      </c>
      <c r="R12">
        <v>42.390099999999997</v>
      </c>
      <c r="S12">
        <v>0</v>
      </c>
      <c r="T12">
        <v>0</v>
      </c>
      <c r="U12">
        <v>348.97500000000002</v>
      </c>
      <c r="V12">
        <v>18.1401</v>
      </c>
      <c r="W12">
        <v>44.984769999999997</v>
      </c>
      <c r="X12">
        <v>147.515625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0</v>
      </c>
      <c r="AF12">
        <v>29.58</v>
      </c>
      <c r="AG12">
        <v>18.583200000000001</v>
      </c>
      <c r="AH12">
        <v>152.94049999999999</v>
      </c>
      <c r="AI12">
        <v>19.094999999999999</v>
      </c>
      <c r="AJ12">
        <v>0</v>
      </c>
      <c r="AK12">
        <v>50.125500000000002</v>
      </c>
      <c r="AL12">
        <v>79.364599999999996</v>
      </c>
      <c r="AM12">
        <v>15.996</v>
      </c>
      <c r="AN12">
        <v>0.66954999999999998</v>
      </c>
      <c r="AO12">
        <v>28.812000000000001</v>
      </c>
      <c r="AP12">
        <v>12.9381</v>
      </c>
      <c r="AQ12">
        <v>46.683</v>
      </c>
      <c r="AR12">
        <v>49.128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75.55</v>
      </c>
      <c r="BA12">
        <f t="shared" si="1"/>
        <v>2457.4232810000003</v>
      </c>
      <c r="BB12">
        <v>9</v>
      </c>
      <c r="BD12">
        <v>22.5</v>
      </c>
      <c r="BE12">
        <v>7.17</v>
      </c>
      <c r="BF12">
        <v>1.36</v>
      </c>
      <c r="BG12">
        <v>3.96</v>
      </c>
      <c r="BH12">
        <v>5.59</v>
      </c>
      <c r="BI12">
        <v>4.5999999999999996</v>
      </c>
      <c r="BJ12">
        <v>2.99</v>
      </c>
      <c r="BK12">
        <v>4.34</v>
      </c>
      <c r="BL12">
        <v>1.91</v>
      </c>
      <c r="BM12">
        <v>0</v>
      </c>
      <c r="BN12">
        <v>0.49</v>
      </c>
      <c r="BO12">
        <v>15</v>
      </c>
      <c r="BP12">
        <v>0</v>
      </c>
      <c r="BQ12">
        <v>4.28</v>
      </c>
      <c r="BR12">
        <v>1.1399999999999999</v>
      </c>
      <c r="BS12">
        <v>0.22</v>
      </c>
      <c r="BT12">
        <v>0</v>
      </c>
      <c r="BU12">
        <v>0</v>
      </c>
      <c r="BV12">
        <v>0</v>
      </c>
      <c r="BW12">
        <f t="shared" si="2"/>
        <v>75.55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188.73820000000001</v>
      </c>
      <c r="L13">
        <v>399.97239999999999</v>
      </c>
      <c r="M13">
        <v>90</v>
      </c>
      <c r="N13">
        <v>118.125</v>
      </c>
      <c r="O13">
        <v>123.66562500000001</v>
      </c>
      <c r="P13">
        <v>123</v>
      </c>
      <c r="Q13">
        <v>21.82</v>
      </c>
      <c r="R13">
        <v>34.622999999999998</v>
      </c>
      <c r="S13">
        <v>0</v>
      </c>
      <c r="T13">
        <v>0</v>
      </c>
      <c r="U13">
        <v>348.97500000000002</v>
      </c>
      <c r="V13">
        <v>18.1401</v>
      </c>
      <c r="W13">
        <v>44.984769999999997</v>
      </c>
      <c r="X13">
        <v>147.515625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0</v>
      </c>
      <c r="AF13">
        <v>29.58</v>
      </c>
      <c r="AG13">
        <v>18.583200000000001</v>
      </c>
      <c r="AH13">
        <v>152.94049999999999</v>
      </c>
      <c r="AI13">
        <v>19.094999999999999</v>
      </c>
      <c r="AJ13">
        <v>0</v>
      </c>
      <c r="AK13">
        <v>50.125500000000002</v>
      </c>
      <c r="AL13">
        <v>79.364599999999996</v>
      </c>
      <c r="AM13">
        <v>15.996</v>
      </c>
      <c r="AN13">
        <v>0.66954999999999998</v>
      </c>
      <c r="AO13">
        <v>28.812000000000001</v>
      </c>
      <c r="AP13">
        <v>12.9381</v>
      </c>
      <c r="AQ13">
        <v>46.683</v>
      </c>
      <c r="AR13">
        <v>49.128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75.61</v>
      </c>
      <c r="BA13">
        <f t="shared" si="1"/>
        <v>2449.7161810000002</v>
      </c>
      <c r="BB13">
        <v>10</v>
      </c>
      <c r="BD13">
        <v>22.5</v>
      </c>
      <c r="BE13">
        <v>7.17</v>
      </c>
      <c r="BF13">
        <v>1.42</v>
      </c>
      <c r="BG13">
        <v>3.96</v>
      </c>
      <c r="BH13">
        <v>5.59</v>
      </c>
      <c r="BI13">
        <v>4.5999999999999996</v>
      </c>
      <c r="BJ13">
        <v>2.99</v>
      </c>
      <c r="BK13">
        <v>4.34</v>
      </c>
      <c r="BL13">
        <v>1.91</v>
      </c>
      <c r="BM13">
        <v>0</v>
      </c>
      <c r="BN13">
        <v>0.49</v>
      </c>
      <c r="BO13">
        <v>15</v>
      </c>
      <c r="BP13">
        <v>0</v>
      </c>
      <c r="BQ13">
        <v>4.28</v>
      </c>
      <c r="BR13">
        <v>1.1399999999999999</v>
      </c>
      <c r="BS13">
        <v>0.22</v>
      </c>
      <c r="BT13">
        <v>0</v>
      </c>
      <c r="BU13">
        <v>0</v>
      </c>
      <c r="BV13">
        <v>0</v>
      </c>
      <c r="BW13">
        <f t="shared" si="2"/>
        <v>75.61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185.78540000000001</v>
      </c>
      <c r="L14">
        <v>399.97239999999999</v>
      </c>
      <c r="M14">
        <v>90</v>
      </c>
      <c r="N14">
        <v>118.125</v>
      </c>
      <c r="O14">
        <v>123.66562500000001</v>
      </c>
      <c r="P14">
        <v>123</v>
      </c>
      <c r="Q14">
        <v>18.018832</v>
      </c>
      <c r="R14">
        <v>25.617699999999999</v>
      </c>
      <c r="S14">
        <v>0</v>
      </c>
      <c r="T14">
        <v>0</v>
      </c>
      <c r="U14">
        <v>348.97500000000002</v>
      </c>
      <c r="V14">
        <v>14.5747</v>
      </c>
      <c r="W14">
        <v>44.984769999999997</v>
      </c>
      <c r="X14">
        <v>147.515625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0</v>
      </c>
      <c r="AF14">
        <v>29.58</v>
      </c>
      <c r="AG14">
        <v>18.583200000000001</v>
      </c>
      <c r="AH14">
        <v>152.94049999999999</v>
      </c>
      <c r="AI14">
        <v>19.094999999999999</v>
      </c>
      <c r="AJ14">
        <v>0</v>
      </c>
      <c r="AK14">
        <v>50.125500000000002</v>
      </c>
      <c r="AL14">
        <v>79.364599999999996</v>
      </c>
      <c r="AM14">
        <v>15.996</v>
      </c>
      <c r="AN14">
        <v>0.66954999999999998</v>
      </c>
      <c r="AO14">
        <v>28.812000000000001</v>
      </c>
      <c r="AP14">
        <v>12.9381</v>
      </c>
      <c r="AQ14">
        <v>46.683</v>
      </c>
      <c r="AR14">
        <v>49.128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75.61</v>
      </c>
      <c r="BA14">
        <f t="shared" si="1"/>
        <v>2430.3915129999996</v>
      </c>
      <c r="BB14">
        <v>11</v>
      </c>
      <c r="BD14">
        <v>22.5</v>
      </c>
      <c r="BE14">
        <v>7.17</v>
      </c>
      <c r="BF14">
        <v>1.42</v>
      </c>
      <c r="BG14">
        <v>3.96</v>
      </c>
      <c r="BH14">
        <v>5.59</v>
      </c>
      <c r="BI14">
        <v>4.5999999999999996</v>
      </c>
      <c r="BJ14">
        <v>2.99</v>
      </c>
      <c r="BK14">
        <v>4.34</v>
      </c>
      <c r="BL14">
        <v>1.91</v>
      </c>
      <c r="BM14">
        <v>0</v>
      </c>
      <c r="BN14">
        <v>0.49</v>
      </c>
      <c r="BO14">
        <v>15</v>
      </c>
      <c r="BP14">
        <v>0</v>
      </c>
      <c r="BQ14">
        <v>4.28</v>
      </c>
      <c r="BR14">
        <v>1.1399999999999999</v>
      </c>
      <c r="BS14">
        <v>0.22</v>
      </c>
      <c r="BT14">
        <v>0</v>
      </c>
      <c r="BU14">
        <v>0</v>
      </c>
      <c r="BV14">
        <v>0</v>
      </c>
      <c r="BW14">
        <f t="shared" si="2"/>
        <v>75.61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185.78540000000001</v>
      </c>
      <c r="L15">
        <v>399.97239999999999</v>
      </c>
      <c r="M15">
        <v>90</v>
      </c>
      <c r="N15">
        <v>118.125</v>
      </c>
      <c r="O15">
        <v>123.66562500000001</v>
      </c>
      <c r="P15">
        <v>123</v>
      </c>
      <c r="Q15">
        <v>12.583299999999999</v>
      </c>
      <c r="R15">
        <v>25.617699999999999</v>
      </c>
      <c r="S15">
        <v>0</v>
      </c>
      <c r="T15">
        <v>0</v>
      </c>
      <c r="U15">
        <v>348.97500000000002</v>
      </c>
      <c r="V15">
        <v>9.9671000000000003</v>
      </c>
      <c r="W15">
        <v>44.984769999999997</v>
      </c>
      <c r="X15">
        <v>147.515625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0</v>
      </c>
      <c r="AF15">
        <v>29.58</v>
      </c>
      <c r="AG15">
        <v>18.583200000000001</v>
      </c>
      <c r="AH15">
        <v>152.94049999999999</v>
      </c>
      <c r="AI15">
        <v>19.094999999999999</v>
      </c>
      <c r="AJ15">
        <v>0</v>
      </c>
      <c r="AK15">
        <v>50.125500000000002</v>
      </c>
      <c r="AL15">
        <v>79.364599999999996</v>
      </c>
      <c r="AM15">
        <v>15.996</v>
      </c>
      <c r="AN15">
        <v>0.66954999999999998</v>
      </c>
      <c r="AO15">
        <v>28.812000000000001</v>
      </c>
      <c r="AP15">
        <v>11.529</v>
      </c>
      <c r="AQ15">
        <v>46.683</v>
      </c>
      <c r="AR15">
        <v>49.128</v>
      </c>
      <c r="AS15">
        <v>32.419319999999999</v>
      </c>
      <c r="AT15">
        <v>10.260388000000001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75.61</v>
      </c>
      <c r="BA15">
        <f t="shared" si="1"/>
        <v>2418.4740059999999</v>
      </c>
      <c r="BB15">
        <v>12</v>
      </c>
      <c r="BD15">
        <v>22.5</v>
      </c>
      <c r="BE15">
        <v>7.17</v>
      </c>
      <c r="BF15">
        <v>1.42</v>
      </c>
      <c r="BG15">
        <v>3.96</v>
      </c>
      <c r="BH15">
        <v>5.59</v>
      </c>
      <c r="BI15">
        <v>4.5999999999999996</v>
      </c>
      <c r="BJ15">
        <v>2.99</v>
      </c>
      <c r="BK15">
        <v>4.34</v>
      </c>
      <c r="BL15">
        <v>1.91</v>
      </c>
      <c r="BM15">
        <v>0</v>
      </c>
      <c r="BN15">
        <v>0.49</v>
      </c>
      <c r="BO15">
        <v>15</v>
      </c>
      <c r="BP15">
        <v>0</v>
      </c>
      <c r="BQ15">
        <v>4.28</v>
      </c>
      <c r="BR15">
        <v>1.1399999999999999</v>
      </c>
      <c r="BS15">
        <v>0.22</v>
      </c>
      <c r="BT15">
        <v>0</v>
      </c>
      <c r="BU15">
        <v>0</v>
      </c>
      <c r="BV15">
        <v>0</v>
      </c>
      <c r="BW15">
        <f t="shared" si="2"/>
        <v>75.61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185.78540000000001</v>
      </c>
      <c r="L16">
        <v>399.97239999999999</v>
      </c>
      <c r="M16">
        <v>90</v>
      </c>
      <c r="N16">
        <v>118.125</v>
      </c>
      <c r="O16">
        <v>123.66562500000001</v>
      </c>
      <c r="P16">
        <v>123</v>
      </c>
      <c r="Q16">
        <v>12.583299999999999</v>
      </c>
      <c r="R16">
        <v>25.617699999999999</v>
      </c>
      <c r="S16">
        <v>0</v>
      </c>
      <c r="T16">
        <v>0</v>
      </c>
      <c r="U16">
        <v>348.97500000000002</v>
      </c>
      <c r="V16">
        <v>9.9671000000000003</v>
      </c>
      <c r="W16">
        <v>44.984769999999997</v>
      </c>
      <c r="X16">
        <v>147.515625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0</v>
      </c>
      <c r="AF16">
        <v>29.58</v>
      </c>
      <c r="AG16">
        <v>18.583200000000001</v>
      </c>
      <c r="AH16">
        <v>152.94049999999999</v>
      </c>
      <c r="AI16">
        <v>19.094999999999999</v>
      </c>
      <c r="AJ16">
        <v>0</v>
      </c>
      <c r="AK16">
        <v>50.125500000000002</v>
      </c>
      <c r="AL16">
        <v>79.364599999999996</v>
      </c>
      <c r="AM16">
        <v>15.996</v>
      </c>
      <c r="AN16">
        <v>0.66954999999999998</v>
      </c>
      <c r="AO16">
        <v>28.812000000000001</v>
      </c>
      <c r="AP16">
        <v>11.529</v>
      </c>
      <c r="AQ16">
        <v>46.683</v>
      </c>
      <c r="AR16">
        <v>52.44</v>
      </c>
      <c r="AS16">
        <v>32.419319999999999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75.61</v>
      </c>
      <c r="BA16">
        <f t="shared" si="1"/>
        <v>2422.7732179999998</v>
      </c>
      <c r="BB16">
        <v>13</v>
      </c>
      <c r="BD16">
        <v>22.5</v>
      </c>
      <c r="BE16">
        <v>7.17</v>
      </c>
      <c r="BF16">
        <v>1.42</v>
      </c>
      <c r="BG16">
        <v>3.96</v>
      </c>
      <c r="BH16">
        <v>5.59</v>
      </c>
      <c r="BI16">
        <v>4.5999999999999996</v>
      </c>
      <c r="BJ16">
        <v>2.99</v>
      </c>
      <c r="BK16">
        <v>4.34</v>
      </c>
      <c r="BL16">
        <v>1.91</v>
      </c>
      <c r="BM16">
        <v>0</v>
      </c>
      <c r="BN16">
        <v>0.49</v>
      </c>
      <c r="BO16">
        <v>15</v>
      </c>
      <c r="BP16">
        <v>0</v>
      </c>
      <c r="BQ16">
        <v>4.28</v>
      </c>
      <c r="BR16">
        <v>1.1399999999999999</v>
      </c>
      <c r="BS16">
        <v>0.22</v>
      </c>
      <c r="BT16">
        <v>0</v>
      </c>
      <c r="BU16">
        <v>0</v>
      </c>
      <c r="BV16">
        <v>0</v>
      </c>
      <c r="BW16">
        <f t="shared" si="2"/>
        <v>75.61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185.78540000000001</v>
      </c>
      <c r="L17">
        <v>399.97239999999999</v>
      </c>
      <c r="M17">
        <v>90</v>
      </c>
      <c r="N17">
        <v>118.125</v>
      </c>
      <c r="O17">
        <v>123.66562500000001</v>
      </c>
      <c r="P17">
        <v>123</v>
      </c>
      <c r="Q17">
        <v>12.583299999999999</v>
      </c>
      <c r="R17">
        <v>25.617699999999999</v>
      </c>
      <c r="S17">
        <v>0</v>
      </c>
      <c r="T17">
        <v>0</v>
      </c>
      <c r="U17">
        <v>348.97500000000002</v>
      </c>
      <c r="V17">
        <v>9.9671000000000003</v>
      </c>
      <c r="W17">
        <v>44.984769999999997</v>
      </c>
      <c r="X17">
        <v>147.515625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0</v>
      </c>
      <c r="AF17">
        <v>29.58</v>
      </c>
      <c r="AG17">
        <v>18.583200000000001</v>
      </c>
      <c r="AH17">
        <v>152.94049999999999</v>
      </c>
      <c r="AI17">
        <v>19.094999999999999</v>
      </c>
      <c r="AJ17">
        <v>0</v>
      </c>
      <c r="AK17">
        <v>50.125500000000002</v>
      </c>
      <c r="AL17">
        <v>79.364599999999996</v>
      </c>
      <c r="AM17">
        <v>15.996</v>
      </c>
      <c r="AN17">
        <v>0.66954999999999998</v>
      </c>
      <c r="AO17">
        <v>28.812000000000001</v>
      </c>
      <c r="AP17">
        <v>11.529</v>
      </c>
      <c r="AQ17">
        <v>46.683</v>
      </c>
      <c r="AR17">
        <v>52.44</v>
      </c>
      <c r="AS17">
        <v>32.419319999999999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75.67</v>
      </c>
      <c r="BA17">
        <f t="shared" si="1"/>
        <v>2422.8332179999998</v>
      </c>
      <c r="BB17">
        <v>14</v>
      </c>
      <c r="BD17">
        <v>22.5</v>
      </c>
      <c r="BE17">
        <v>7.17</v>
      </c>
      <c r="BF17">
        <v>1.48</v>
      </c>
      <c r="BG17">
        <v>3.96</v>
      </c>
      <c r="BH17">
        <v>5.59</v>
      </c>
      <c r="BI17">
        <v>4.5999999999999996</v>
      </c>
      <c r="BJ17">
        <v>2.99</v>
      </c>
      <c r="BK17">
        <v>4.34</v>
      </c>
      <c r="BL17">
        <v>1.91</v>
      </c>
      <c r="BM17">
        <v>0</v>
      </c>
      <c r="BN17">
        <v>0.49</v>
      </c>
      <c r="BO17">
        <v>15</v>
      </c>
      <c r="BP17">
        <v>0</v>
      </c>
      <c r="BQ17">
        <v>4.28</v>
      </c>
      <c r="BR17">
        <v>1.1399999999999999</v>
      </c>
      <c r="BS17">
        <v>0.22</v>
      </c>
      <c r="BT17">
        <v>0</v>
      </c>
      <c r="BU17">
        <v>0</v>
      </c>
      <c r="BV17">
        <v>0</v>
      </c>
      <c r="BW17">
        <f t="shared" si="2"/>
        <v>75.67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185.78540000000001</v>
      </c>
      <c r="L18">
        <v>399.97239999999999</v>
      </c>
      <c r="M18">
        <v>90</v>
      </c>
      <c r="N18">
        <v>118.125</v>
      </c>
      <c r="O18">
        <v>123.66562500000001</v>
      </c>
      <c r="P18">
        <v>123</v>
      </c>
      <c r="Q18">
        <v>12.583299999999999</v>
      </c>
      <c r="R18">
        <v>25.617699999999999</v>
      </c>
      <c r="S18">
        <v>0</v>
      </c>
      <c r="T18">
        <v>0</v>
      </c>
      <c r="U18">
        <v>348.97500000000002</v>
      </c>
      <c r="V18">
        <v>9.9671000000000003</v>
      </c>
      <c r="W18">
        <v>44.984769999999997</v>
      </c>
      <c r="X18">
        <v>147.515625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0</v>
      </c>
      <c r="AF18">
        <v>29.58</v>
      </c>
      <c r="AG18">
        <v>18.583200000000001</v>
      </c>
      <c r="AH18">
        <v>152.94049999999999</v>
      </c>
      <c r="AI18">
        <v>19.094999999999999</v>
      </c>
      <c r="AJ18">
        <v>0</v>
      </c>
      <c r="AK18">
        <v>50.125500000000002</v>
      </c>
      <c r="AL18">
        <v>79.364599999999996</v>
      </c>
      <c r="AM18">
        <v>15.996</v>
      </c>
      <c r="AN18">
        <v>0.66954999999999998</v>
      </c>
      <c r="AO18">
        <v>28.812000000000001</v>
      </c>
      <c r="AP18">
        <v>11.529</v>
      </c>
      <c r="AQ18">
        <v>46.683</v>
      </c>
      <c r="AR18">
        <v>52.44</v>
      </c>
      <c r="AS18">
        <v>32.419319999999999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75.67</v>
      </c>
      <c r="BA18">
        <f t="shared" si="1"/>
        <v>2422.8332179999998</v>
      </c>
      <c r="BB18">
        <v>15</v>
      </c>
      <c r="BD18">
        <v>22.5</v>
      </c>
      <c r="BE18">
        <v>7.17</v>
      </c>
      <c r="BF18">
        <v>1.48</v>
      </c>
      <c r="BG18">
        <v>3.96</v>
      </c>
      <c r="BH18">
        <v>5.59</v>
      </c>
      <c r="BI18">
        <v>4.5999999999999996</v>
      </c>
      <c r="BJ18">
        <v>2.99</v>
      </c>
      <c r="BK18">
        <v>4.34</v>
      </c>
      <c r="BL18">
        <v>1.91</v>
      </c>
      <c r="BM18">
        <v>0</v>
      </c>
      <c r="BN18">
        <v>0.49</v>
      </c>
      <c r="BO18">
        <v>15</v>
      </c>
      <c r="BP18">
        <v>0</v>
      </c>
      <c r="BQ18">
        <v>4.28</v>
      </c>
      <c r="BR18">
        <v>1.1399999999999999</v>
      </c>
      <c r="BS18">
        <v>0.22</v>
      </c>
      <c r="BT18">
        <v>0</v>
      </c>
      <c r="BU18">
        <v>0</v>
      </c>
      <c r="BV18">
        <v>0</v>
      </c>
      <c r="BW18">
        <f t="shared" si="2"/>
        <v>75.67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185.78540000000001</v>
      </c>
      <c r="L19">
        <v>399.97239999999999</v>
      </c>
      <c r="M19">
        <v>90</v>
      </c>
      <c r="N19">
        <v>118.125</v>
      </c>
      <c r="O19">
        <v>123.66562500000001</v>
      </c>
      <c r="P19">
        <v>123</v>
      </c>
      <c r="Q19">
        <v>12.583299999999999</v>
      </c>
      <c r="R19">
        <v>25.617699999999999</v>
      </c>
      <c r="S19">
        <v>0</v>
      </c>
      <c r="T19">
        <v>0</v>
      </c>
      <c r="U19">
        <v>348.97500000000002</v>
      </c>
      <c r="V19">
        <v>9.9671000000000003</v>
      </c>
      <c r="W19">
        <v>44.984769999999997</v>
      </c>
      <c r="X19">
        <v>147.515625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0</v>
      </c>
      <c r="AF19">
        <v>29.58</v>
      </c>
      <c r="AG19">
        <v>18.583200000000001</v>
      </c>
      <c r="AH19">
        <v>152.94049999999999</v>
      </c>
      <c r="AI19">
        <v>19.094999999999999</v>
      </c>
      <c r="AJ19">
        <v>0</v>
      </c>
      <c r="AK19">
        <v>50.125500000000002</v>
      </c>
      <c r="AL19">
        <v>79.364599999999996</v>
      </c>
      <c r="AM19">
        <v>15.996</v>
      </c>
      <c r="AN19">
        <v>0.66954999999999998</v>
      </c>
      <c r="AO19">
        <v>28.812000000000001</v>
      </c>
      <c r="AP19">
        <v>11.529</v>
      </c>
      <c r="AQ19">
        <v>46.683</v>
      </c>
      <c r="AR19">
        <v>52.44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75.67</v>
      </c>
      <c r="BA19">
        <f t="shared" si="1"/>
        <v>2422.3112809999998</v>
      </c>
      <c r="BB19">
        <v>16</v>
      </c>
      <c r="BD19">
        <v>22.5</v>
      </c>
      <c r="BE19">
        <v>7.17</v>
      </c>
      <c r="BF19">
        <v>1.48</v>
      </c>
      <c r="BG19">
        <v>3.96</v>
      </c>
      <c r="BH19">
        <v>5.59</v>
      </c>
      <c r="BI19">
        <v>4.5999999999999996</v>
      </c>
      <c r="BJ19">
        <v>2.99</v>
      </c>
      <c r="BK19">
        <v>4.34</v>
      </c>
      <c r="BL19">
        <v>1.91</v>
      </c>
      <c r="BM19">
        <v>0</v>
      </c>
      <c r="BN19">
        <v>0.49</v>
      </c>
      <c r="BO19">
        <v>15</v>
      </c>
      <c r="BP19">
        <v>0</v>
      </c>
      <c r="BQ19">
        <v>4.28</v>
      </c>
      <c r="BR19">
        <v>1.1399999999999999</v>
      </c>
      <c r="BS19">
        <v>0.22</v>
      </c>
      <c r="BT19">
        <v>0</v>
      </c>
      <c r="BU19">
        <v>0</v>
      </c>
      <c r="BV19">
        <v>0</v>
      </c>
      <c r="BW19">
        <f t="shared" si="2"/>
        <v>75.67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185.78540000000001</v>
      </c>
      <c r="L20">
        <v>399.97239999999999</v>
      </c>
      <c r="M20">
        <v>90</v>
      </c>
      <c r="N20">
        <v>118.125</v>
      </c>
      <c r="O20">
        <v>123.66562500000001</v>
      </c>
      <c r="P20">
        <v>123</v>
      </c>
      <c r="Q20">
        <v>12.583299999999999</v>
      </c>
      <c r="R20">
        <v>25.617699999999999</v>
      </c>
      <c r="S20">
        <v>0</v>
      </c>
      <c r="T20">
        <v>0</v>
      </c>
      <c r="U20">
        <v>348.97500000000002</v>
      </c>
      <c r="V20">
        <v>9.9671000000000003</v>
      </c>
      <c r="W20">
        <v>44.984769999999997</v>
      </c>
      <c r="X20">
        <v>147.515625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0</v>
      </c>
      <c r="AF20">
        <v>29.58</v>
      </c>
      <c r="AG20">
        <v>18.583200000000001</v>
      </c>
      <c r="AH20">
        <v>152.94049999999999</v>
      </c>
      <c r="AI20">
        <v>19.094999999999999</v>
      </c>
      <c r="AJ20">
        <v>0</v>
      </c>
      <c r="AK20">
        <v>50.125500000000002</v>
      </c>
      <c r="AL20">
        <v>79.364599999999996</v>
      </c>
      <c r="AM20">
        <v>15.996</v>
      </c>
      <c r="AN20">
        <v>0.66954999999999998</v>
      </c>
      <c r="AO20">
        <v>28.812000000000001</v>
      </c>
      <c r="AP20">
        <v>11.529</v>
      </c>
      <c r="AQ20">
        <v>46.683</v>
      </c>
      <c r="AR20">
        <v>49.128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75.67</v>
      </c>
      <c r="BA20">
        <f t="shared" si="1"/>
        <v>2418.9992809999999</v>
      </c>
      <c r="BB20">
        <v>17</v>
      </c>
      <c r="BD20">
        <v>22.5</v>
      </c>
      <c r="BE20">
        <v>7.17</v>
      </c>
      <c r="BF20">
        <v>1.48</v>
      </c>
      <c r="BG20">
        <v>3.96</v>
      </c>
      <c r="BH20">
        <v>5.59</v>
      </c>
      <c r="BI20">
        <v>4.5999999999999996</v>
      </c>
      <c r="BJ20">
        <v>2.99</v>
      </c>
      <c r="BK20">
        <v>4.34</v>
      </c>
      <c r="BL20">
        <v>1.91</v>
      </c>
      <c r="BM20">
        <v>0</v>
      </c>
      <c r="BN20">
        <v>0.49</v>
      </c>
      <c r="BO20">
        <v>15</v>
      </c>
      <c r="BP20">
        <v>0</v>
      </c>
      <c r="BQ20">
        <v>4.28</v>
      </c>
      <c r="BR20">
        <v>1.1399999999999999</v>
      </c>
      <c r="BS20">
        <v>0.22</v>
      </c>
      <c r="BT20">
        <v>0</v>
      </c>
      <c r="BU20">
        <v>0</v>
      </c>
      <c r="BV20">
        <v>0</v>
      </c>
      <c r="BW20">
        <f t="shared" si="2"/>
        <v>75.67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185.78540000000001</v>
      </c>
      <c r="L21">
        <v>343</v>
      </c>
      <c r="M21">
        <v>90</v>
      </c>
      <c r="N21">
        <v>118.125</v>
      </c>
      <c r="O21">
        <v>123.66562500000001</v>
      </c>
      <c r="P21">
        <v>123</v>
      </c>
      <c r="Q21">
        <v>12.583299999999999</v>
      </c>
      <c r="R21">
        <v>25.617699999999999</v>
      </c>
      <c r="S21">
        <v>0</v>
      </c>
      <c r="T21">
        <v>0</v>
      </c>
      <c r="U21">
        <v>348.97500000000002</v>
      </c>
      <c r="V21">
        <v>9.9671000000000003</v>
      </c>
      <c r="W21">
        <v>44.984769999999997</v>
      </c>
      <c r="X21">
        <v>147.515625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0</v>
      </c>
      <c r="AF21">
        <v>29.58</v>
      </c>
      <c r="AG21">
        <v>18.583200000000001</v>
      </c>
      <c r="AH21">
        <v>152.94049999999999</v>
      </c>
      <c r="AI21">
        <v>19.094999999999999</v>
      </c>
      <c r="AJ21">
        <v>0</v>
      </c>
      <c r="AK21">
        <v>50.125500000000002</v>
      </c>
      <c r="AL21">
        <v>79.364599999999996</v>
      </c>
      <c r="AM21">
        <v>15.996</v>
      </c>
      <c r="AN21">
        <v>0.66954999999999998</v>
      </c>
      <c r="AO21">
        <v>27.783000000000001</v>
      </c>
      <c r="AP21">
        <v>11.529</v>
      </c>
      <c r="AQ21">
        <v>46.683</v>
      </c>
      <c r="AR21">
        <v>49.128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75.67</v>
      </c>
      <c r="BA21">
        <f t="shared" si="1"/>
        <v>2360.9978810000002</v>
      </c>
      <c r="BB21">
        <v>18</v>
      </c>
      <c r="BD21">
        <v>22.5</v>
      </c>
      <c r="BE21">
        <v>7.17</v>
      </c>
      <c r="BF21">
        <v>1.48</v>
      </c>
      <c r="BG21">
        <v>3.96</v>
      </c>
      <c r="BH21">
        <v>5.59</v>
      </c>
      <c r="BI21">
        <v>4.5999999999999996</v>
      </c>
      <c r="BJ21">
        <v>2.99</v>
      </c>
      <c r="BK21">
        <v>4.34</v>
      </c>
      <c r="BL21">
        <v>1.91</v>
      </c>
      <c r="BM21">
        <v>0</v>
      </c>
      <c r="BN21">
        <v>0.49</v>
      </c>
      <c r="BO21">
        <v>15</v>
      </c>
      <c r="BP21">
        <v>0</v>
      </c>
      <c r="BQ21">
        <v>4.28</v>
      </c>
      <c r="BR21">
        <v>1.1399999999999999</v>
      </c>
      <c r="BS21">
        <v>0.22</v>
      </c>
      <c r="BT21">
        <v>0</v>
      </c>
      <c r="BU21">
        <v>0</v>
      </c>
      <c r="BV21">
        <v>0</v>
      </c>
      <c r="BW21">
        <f t="shared" si="2"/>
        <v>75.67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185.78540000000001</v>
      </c>
      <c r="L22">
        <v>343</v>
      </c>
      <c r="M22">
        <v>90</v>
      </c>
      <c r="N22">
        <v>118.125</v>
      </c>
      <c r="O22">
        <v>123.66562500000001</v>
      </c>
      <c r="P22">
        <v>123</v>
      </c>
      <c r="Q22">
        <v>12.583299999999999</v>
      </c>
      <c r="R22">
        <v>25.617699999999999</v>
      </c>
      <c r="S22">
        <v>0</v>
      </c>
      <c r="T22">
        <v>0</v>
      </c>
      <c r="U22">
        <v>348.97500000000002</v>
      </c>
      <c r="V22">
        <v>9.9671000000000003</v>
      </c>
      <c r="W22">
        <v>44.984769999999997</v>
      </c>
      <c r="X22">
        <v>147.515625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0</v>
      </c>
      <c r="AF22">
        <v>29.58</v>
      </c>
      <c r="AG22">
        <v>18.583200000000001</v>
      </c>
      <c r="AH22">
        <v>152.94049999999999</v>
      </c>
      <c r="AI22">
        <v>19.094999999999999</v>
      </c>
      <c r="AJ22">
        <v>0</v>
      </c>
      <c r="AK22">
        <v>50.125500000000002</v>
      </c>
      <c r="AL22">
        <v>79.364599999999996</v>
      </c>
      <c r="AM22">
        <v>15.996</v>
      </c>
      <c r="AN22">
        <v>0.66954999999999998</v>
      </c>
      <c r="AO22">
        <v>27.783000000000001</v>
      </c>
      <c r="AP22">
        <v>11.529</v>
      </c>
      <c r="AQ22">
        <v>46.683</v>
      </c>
      <c r="AR22">
        <v>49.128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75.67</v>
      </c>
      <c r="BA22">
        <f t="shared" si="1"/>
        <v>2360.9978810000002</v>
      </c>
      <c r="BB22">
        <v>19</v>
      </c>
      <c r="BD22">
        <v>22.5</v>
      </c>
      <c r="BE22">
        <v>7.17</v>
      </c>
      <c r="BF22">
        <v>1.48</v>
      </c>
      <c r="BG22">
        <v>3.96</v>
      </c>
      <c r="BH22">
        <v>5.59</v>
      </c>
      <c r="BI22">
        <v>4.5999999999999996</v>
      </c>
      <c r="BJ22">
        <v>2.99</v>
      </c>
      <c r="BK22">
        <v>4.34</v>
      </c>
      <c r="BL22">
        <v>1.91</v>
      </c>
      <c r="BM22">
        <v>0</v>
      </c>
      <c r="BN22">
        <v>0.49</v>
      </c>
      <c r="BO22">
        <v>15</v>
      </c>
      <c r="BP22">
        <v>0</v>
      </c>
      <c r="BQ22">
        <v>4.28</v>
      </c>
      <c r="BR22">
        <v>1.1399999999999999</v>
      </c>
      <c r="BS22">
        <v>0.22</v>
      </c>
      <c r="BT22">
        <v>0</v>
      </c>
      <c r="BU22">
        <v>0</v>
      </c>
      <c r="BV22">
        <v>0</v>
      </c>
      <c r="BW22">
        <f t="shared" si="2"/>
        <v>75.67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184.78540000000001</v>
      </c>
      <c r="L23">
        <v>343</v>
      </c>
      <c r="M23">
        <v>90</v>
      </c>
      <c r="N23">
        <v>118.125</v>
      </c>
      <c r="O23">
        <v>123.66562500000001</v>
      </c>
      <c r="P23">
        <v>123</v>
      </c>
      <c r="Q23">
        <v>12.5533</v>
      </c>
      <c r="R23">
        <v>25.527699999999999</v>
      </c>
      <c r="S23">
        <v>0</v>
      </c>
      <c r="T23">
        <v>0</v>
      </c>
      <c r="U23">
        <v>348.97500000000002</v>
      </c>
      <c r="V23">
        <v>9.9671000000000003</v>
      </c>
      <c r="W23">
        <v>44.984769999999997</v>
      </c>
      <c r="X23">
        <v>147.515625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0</v>
      </c>
      <c r="AF23">
        <v>29.58</v>
      </c>
      <c r="AG23">
        <v>18.583200000000001</v>
      </c>
      <c r="AH23">
        <v>152.94049999999999</v>
      </c>
      <c r="AI23">
        <v>6.3650000000000002</v>
      </c>
      <c r="AJ23">
        <v>0</v>
      </c>
      <c r="AK23">
        <v>50.125500000000002</v>
      </c>
      <c r="AL23">
        <v>79.364599999999996</v>
      </c>
      <c r="AM23">
        <v>15.996</v>
      </c>
      <c r="AN23">
        <v>0.66954999999999998</v>
      </c>
      <c r="AO23">
        <v>27.783000000000001</v>
      </c>
      <c r="AP23">
        <v>11.529</v>
      </c>
      <c r="AQ23">
        <v>46.683</v>
      </c>
      <c r="AR23">
        <v>49.128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75.63000000000001</v>
      </c>
      <c r="BA23">
        <f t="shared" si="1"/>
        <v>2347.1078810000004</v>
      </c>
      <c r="BB23">
        <v>20</v>
      </c>
      <c r="BD23">
        <v>22.5</v>
      </c>
      <c r="BE23">
        <v>7.17</v>
      </c>
      <c r="BF23">
        <v>1.44</v>
      </c>
      <c r="BG23">
        <v>3.96</v>
      </c>
      <c r="BH23">
        <v>5.59</v>
      </c>
      <c r="BI23">
        <v>4.5999999999999996</v>
      </c>
      <c r="BJ23">
        <v>2.99</v>
      </c>
      <c r="BK23">
        <v>4.34</v>
      </c>
      <c r="BL23">
        <v>1.91</v>
      </c>
      <c r="BM23">
        <v>0</v>
      </c>
      <c r="BN23">
        <v>0.49</v>
      </c>
      <c r="BO23">
        <v>15</v>
      </c>
      <c r="BP23">
        <v>0</v>
      </c>
      <c r="BQ23">
        <v>4.28</v>
      </c>
      <c r="BR23">
        <v>1.1399999999999999</v>
      </c>
      <c r="BS23">
        <v>0.22</v>
      </c>
      <c r="BT23">
        <v>0</v>
      </c>
      <c r="BU23">
        <v>0</v>
      </c>
      <c r="BV23">
        <v>0</v>
      </c>
      <c r="BW23">
        <f t="shared" si="2"/>
        <v>75.63000000000001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184.78540000000001</v>
      </c>
      <c r="L24">
        <v>343</v>
      </c>
      <c r="M24">
        <v>90</v>
      </c>
      <c r="N24">
        <v>118.125</v>
      </c>
      <c r="O24">
        <v>123.66562500000001</v>
      </c>
      <c r="P24">
        <v>123</v>
      </c>
      <c r="Q24">
        <v>17.125599999999999</v>
      </c>
      <c r="R24">
        <v>33.384799999999998</v>
      </c>
      <c r="S24">
        <v>0</v>
      </c>
      <c r="T24">
        <v>0</v>
      </c>
      <c r="U24">
        <v>348.97500000000002</v>
      </c>
      <c r="V24">
        <v>14.5747</v>
      </c>
      <c r="W24">
        <v>44.984769999999997</v>
      </c>
      <c r="X24">
        <v>147.515625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0</v>
      </c>
      <c r="AF24">
        <v>29.58</v>
      </c>
      <c r="AG24">
        <v>18.583200000000001</v>
      </c>
      <c r="AH24">
        <v>152.94049999999999</v>
      </c>
      <c r="AI24">
        <v>6.3650000000000002</v>
      </c>
      <c r="AJ24">
        <v>0</v>
      </c>
      <c r="AK24">
        <v>50.125500000000002</v>
      </c>
      <c r="AL24">
        <v>79.364599999999996</v>
      </c>
      <c r="AM24">
        <v>15.996</v>
      </c>
      <c r="AN24">
        <v>0.66954999999999998</v>
      </c>
      <c r="AO24">
        <v>27.783000000000001</v>
      </c>
      <c r="AP24">
        <v>11.529</v>
      </c>
      <c r="AQ24">
        <v>46.683</v>
      </c>
      <c r="AR24">
        <v>49.128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75.63000000000001</v>
      </c>
      <c r="BA24">
        <f t="shared" si="1"/>
        <v>2364.1448810000002</v>
      </c>
      <c r="BB24">
        <v>21</v>
      </c>
      <c r="BD24">
        <v>22.5</v>
      </c>
      <c r="BE24">
        <v>7.17</v>
      </c>
      <c r="BF24">
        <v>1.44</v>
      </c>
      <c r="BG24">
        <v>3.96</v>
      </c>
      <c r="BH24">
        <v>5.59</v>
      </c>
      <c r="BI24">
        <v>4.5999999999999996</v>
      </c>
      <c r="BJ24">
        <v>2.99</v>
      </c>
      <c r="BK24">
        <v>4.34</v>
      </c>
      <c r="BL24">
        <v>1.91</v>
      </c>
      <c r="BM24">
        <v>0</v>
      </c>
      <c r="BN24">
        <v>0.49</v>
      </c>
      <c r="BO24">
        <v>15</v>
      </c>
      <c r="BP24">
        <v>0</v>
      </c>
      <c r="BQ24">
        <v>4.28</v>
      </c>
      <c r="BR24">
        <v>1.1399999999999999</v>
      </c>
      <c r="BS24">
        <v>0.22</v>
      </c>
      <c r="BT24">
        <v>0</v>
      </c>
      <c r="BU24">
        <v>0</v>
      </c>
      <c r="BV24">
        <v>0</v>
      </c>
      <c r="BW24">
        <f t="shared" si="2"/>
        <v>75.63000000000001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184.78540000000001</v>
      </c>
      <c r="L25">
        <v>343</v>
      </c>
      <c r="M25">
        <v>90</v>
      </c>
      <c r="N25">
        <v>118.125</v>
      </c>
      <c r="O25">
        <v>123.66562500000001</v>
      </c>
      <c r="P25">
        <v>123</v>
      </c>
      <c r="Q25">
        <v>21.82</v>
      </c>
      <c r="R25">
        <v>42.390099999999997</v>
      </c>
      <c r="S25">
        <v>0</v>
      </c>
      <c r="T25">
        <v>0</v>
      </c>
      <c r="U25">
        <v>348.97500000000002</v>
      </c>
      <c r="V25">
        <v>18.1401</v>
      </c>
      <c r="W25">
        <v>44.984769999999997</v>
      </c>
      <c r="X25">
        <v>147.515625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0</v>
      </c>
      <c r="AF25">
        <v>29.58</v>
      </c>
      <c r="AG25">
        <v>18.583200000000001</v>
      </c>
      <c r="AH25">
        <v>152.94049999999999</v>
      </c>
      <c r="AI25">
        <v>6.3650000000000002</v>
      </c>
      <c r="AJ25">
        <v>0</v>
      </c>
      <c r="AK25">
        <v>50.125500000000002</v>
      </c>
      <c r="AL25">
        <v>79.364599999999996</v>
      </c>
      <c r="AM25">
        <v>15.996</v>
      </c>
      <c r="AN25">
        <v>0.66954999999999998</v>
      </c>
      <c r="AO25">
        <v>27.783000000000001</v>
      </c>
      <c r="AP25">
        <v>11.529</v>
      </c>
      <c r="AQ25">
        <v>46.683</v>
      </c>
      <c r="AR25">
        <v>49.128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75.67</v>
      </c>
      <c r="BA25">
        <f t="shared" si="1"/>
        <v>2381.4499810000002</v>
      </c>
      <c r="BB25">
        <v>22</v>
      </c>
      <c r="BD25">
        <v>22.5</v>
      </c>
      <c r="BE25">
        <v>7.17</v>
      </c>
      <c r="BF25">
        <v>1.48</v>
      </c>
      <c r="BG25">
        <v>3.96</v>
      </c>
      <c r="BH25">
        <v>5.59</v>
      </c>
      <c r="BI25">
        <v>4.5999999999999996</v>
      </c>
      <c r="BJ25">
        <v>2.99</v>
      </c>
      <c r="BK25">
        <v>4.34</v>
      </c>
      <c r="BL25">
        <v>1.91</v>
      </c>
      <c r="BM25">
        <v>0</v>
      </c>
      <c r="BN25">
        <v>0.49</v>
      </c>
      <c r="BO25">
        <v>15</v>
      </c>
      <c r="BP25">
        <v>0</v>
      </c>
      <c r="BQ25">
        <v>4.28</v>
      </c>
      <c r="BR25">
        <v>1.1399999999999999</v>
      </c>
      <c r="BS25">
        <v>0.22</v>
      </c>
      <c r="BT25">
        <v>0</v>
      </c>
      <c r="BU25">
        <v>0</v>
      </c>
      <c r="BV25">
        <v>0</v>
      </c>
      <c r="BW25">
        <f t="shared" si="2"/>
        <v>75.67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212.57730000000001</v>
      </c>
      <c r="L26">
        <v>535</v>
      </c>
      <c r="M26">
        <v>90</v>
      </c>
      <c r="N26">
        <v>118.125</v>
      </c>
      <c r="O26">
        <v>123.66562500000001</v>
      </c>
      <c r="P26">
        <v>123</v>
      </c>
      <c r="Q26">
        <v>21.82</v>
      </c>
      <c r="R26">
        <v>42.390099999999997</v>
      </c>
      <c r="S26">
        <v>0</v>
      </c>
      <c r="T26">
        <v>0</v>
      </c>
      <c r="U26">
        <v>348.97500000000002</v>
      </c>
      <c r="V26">
        <v>18.1401</v>
      </c>
      <c r="W26">
        <v>44.984769999999997</v>
      </c>
      <c r="X26">
        <v>147.515625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0</v>
      </c>
      <c r="AF26">
        <v>29.58</v>
      </c>
      <c r="AG26">
        <v>18.583200000000001</v>
      </c>
      <c r="AH26">
        <v>152.94049999999999</v>
      </c>
      <c r="AI26">
        <v>6.3650000000000002</v>
      </c>
      <c r="AJ26">
        <v>0</v>
      </c>
      <c r="AK26">
        <v>50.125500000000002</v>
      </c>
      <c r="AL26">
        <v>79.364599999999996</v>
      </c>
      <c r="AM26">
        <v>15.996</v>
      </c>
      <c r="AN26">
        <v>0.66954999999999998</v>
      </c>
      <c r="AO26">
        <v>27.783000000000001</v>
      </c>
      <c r="AP26">
        <v>11.529</v>
      </c>
      <c r="AQ26">
        <v>46.683</v>
      </c>
      <c r="AR26">
        <v>49.128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75.790000000000006</v>
      </c>
      <c r="BA26">
        <f t="shared" si="1"/>
        <v>2601.3618810000003</v>
      </c>
      <c r="BB26">
        <v>23</v>
      </c>
      <c r="BD26">
        <v>22.5</v>
      </c>
      <c r="BE26">
        <v>7.17</v>
      </c>
      <c r="BF26">
        <v>1.48</v>
      </c>
      <c r="BG26">
        <v>3.96</v>
      </c>
      <c r="BH26">
        <v>5.59</v>
      </c>
      <c r="BI26">
        <v>4.5999999999999996</v>
      </c>
      <c r="BJ26">
        <v>2.99</v>
      </c>
      <c r="BK26">
        <v>4.41</v>
      </c>
      <c r="BL26">
        <v>1.96</v>
      </c>
      <c r="BM26">
        <v>0</v>
      </c>
      <c r="BN26">
        <v>0.49</v>
      </c>
      <c r="BO26">
        <v>15</v>
      </c>
      <c r="BP26">
        <v>0</v>
      </c>
      <c r="BQ26">
        <v>4.28</v>
      </c>
      <c r="BR26">
        <v>1.1399999999999999</v>
      </c>
      <c r="BS26">
        <v>0.22</v>
      </c>
      <c r="BT26">
        <v>0</v>
      </c>
      <c r="BU26">
        <v>0</v>
      </c>
      <c r="BV26">
        <v>0</v>
      </c>
      <c r="BW26">
        <f t="shared" si="2"/>
        <v>75.790000000000006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212.57730000000001</v>
      </c>
      <c r="L27">
        <v>379</v>
      </c>
      <c r="M27">
        <v>90</v>
      </c>
      <c r="N27">
        <v>118.125</v>
      </c>
      <c r="O27">
        <v>123.66562500000001</v>
      </c>
      <c r="P27">
        <v>123</v>
      </c>
      <c r="Q27">
        <v>21.82</v>
      </c>
      <c r="R27">
        <v>42.390099999999997</v>
      </c>
      <c r="S27">
        <v>0</v>
      </c>
      <c r="T27">
        <v>0</v>
      </c>
      <c r="U27">
        <v>348.97500000000002</v>
      </c>
      <c r="V27">
        <v>18.1401</v>
      </c>
      <c r="W27">
        <v>44.984769999999997</v>
      </c>
      <c r="X27">
        <v>147.515625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0</v>
      </c>
      <c r="AF27">
        <v>29.58</v>
      </c>
      <c r="AG27">
        <v>18.583200000000001</v>
      </c>
      <c r="AH27">
        <v>152.94049999999999</v>
      </c>
      <c r="AI27">
        <v>19.094999999999999</v>
      </c>
      <c r="AJ27">
        <v>0</v>
      </c>
      <c r="AK27">
        <v>50.125500000000002</v>
      </c>
      <c r="AL27">
        <v>83.664000000000001</v>
      </c>
      <c r="AM27">
        <v>15.996</v>
      </c>
      <c r="AN27">
        <v>0.66954999999999998</v>
      </c>
      <c r="AO27">
        <v>27.783000000000001</v>
      </c>
      <c r="AP27">
        <v>11.529</v>
      </c>
      <c r="AQ27">
        <v>46.683</v>
      </c>
      <c r="AR27">
        <v>49.128</v>
      </c>
      <c r="AS27">
        <v>32.419319999999999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76.19</v>
      </c>
      <c r="BA27">
        <f t="shared" si="1"/>
        <v>2463.3132180000007</v>
      </c>
      <c r="BB27">
        <v>24</v>
      </c>
      <c r="BD27">
        <v>22.5</v>
      </c>
      <c r="BE27">
        <v>7.34</v>
      </c>
      <c r="BF27">
        <v>1.42</v>
      </c>
      <c r="BG27">
        <v>4.08</v>
      </c>
      <c r="BH27">
        <v>5.59</v>
      </c>
      <c r="BI27">
        <v>4.5999999999999996</v>
      </c>
      <c r="BJ27">
        <v>2.99</v>
      </c>
      <c r="BK27">
        <v>4.41</v>
      </c>
      <c r="BL27">
        <v>2.0299999999999998</v>
      </c>
      <c r="BM27">
        <v>0</v>
      </c>
      <c r="BN27">
        <v>0.51</v>
      </c>
      <c r="BO27">
        <v>15</v>
      </c>
      <c r="BP27">
        <v>0</v>
      </c>
      <c r="BQ27">
        <v>4.41</v>
      </c>
      <c r="BR27">
        <v>1.0900000000000001</v>
      </c>
      <c r="BS27">
        <v>0.22</v>
      </c>
      <c r="BT27">
        <v>0</v>
      </c>
      <c r="BU27">
        <v>0</v>
      </c>
      <c r="BV27">
        <v>0</v>
      </c>
      <c r="BW27">
        <f t="shared" si="2"/>
        <v>76.19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212.57730000000001</v>
      </c>
      <c r="L28">
        <v>595</v>
      </c>
      <c r="M28">
        <v>90</v>
      </c>
      <c r="N28">
        <v>118.125</v>
      </c>
      <c r="O28">
        <v>123.66562500000001</v>
      </c>
      <c r="P28">
        <v>123</v>
      </c>
      <c r="Q28">
        <v>21.82</v>
      </c>
      <c r="R28">
        <v>42.390099999999997</v>
      </c>
      <c r="S28">
        <v>0</v>
      </c>
      <c r="T28">
        <v>0</v>
      </c>
      <c r="U28">
        <v>348.97500000000002</v>
      </c>
      <c r="V28">
        <v>18.1401</v>
      </c>
      <c r="W28">
        <v>44.984769999999997</v>
      </c>
      <c r="X28">
        <v>147.515625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0</v>
      </c>
      <c r="AF28">
        <v>29.58</v>
      </c>
      <c r="AG28">
        <v>18.583200000000001</v>
      </c>
      <c r="AH28">
        <v>152.94049999999999</v>
      </c>
      <c r="AI28">
        <v>65.394009999999994</v>
      </c>
      <c r="AJ28">
        <v>0</v>
      </c>
      <c r="AK28">
        <v>50.125500000000002</v>
      </c>
      <c r="AL28">
        <v>83.664000000000001</v>
      </c>
      <c r="AM28">
        <v>15.996</v>
      </c>
      <c r="AN28">
        <v>0.66954999999999998</v>
      </c>
      <c r="AO28">
        <v>27.783000000000001</v>
      </c>
      <c r="AP28">
        <v>11.529</v>
      </c>
      <c r="AQ28">
        <v>46.683</v>
      </c>
      <c r="AR28">
        <v>49.128</v>
      </c>
      <c r="AS28">
        <v>32.419319999999999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76.19</v>
      </c>
      <c r="BA28">
        <f t="shared" si="1"/>
        <v>2725.6122280000009</v>
      </c>
      <c r="BB28">
        <v>25</v>
      </c>
      <c r="BD28">
        <v>22.5</v>
      </c>
      <c r="BE28">
        <v>7.34</v>
      </c>
      <c r="BF28">
        <v>1.42</v>
      </c>
      <c r="BG28">
        <v>4.08</v>
      </c>
      <c r="BH28">
        <v>5.59</v>
      </c>
      <c r="BI28">
        <v>4.5999999999999996</v>
      </c>
      <c r="BJ28">
        <v>2.99</v>
      </c>
      <c r="BK28">
        <v>4.41</v>
      </c>
      <c r="BL28">
        <v>2.0299999999999998</v>
      </c>
      <c r="BM28">
        <v>0</v>
      </c>
      <c r="BN28">
        <v>0.51</v>
      </c>
      <c r="BO28">
        <v>15</v>
      </c>
      <c r="BP28">
        <v>0</v>
      </c>
      <c r="BQ28">
        <v>4.41</v>
      </c>
      <c r="BR28">
        <v>1.0900000000000001</v>
      </c>
      <c r="BS28">
        <v>0.22</v>
      </c>
      <c r="BT28">
        <v>0</v>
      </c>
      <c r="BU28">
        <v>0</v>
      </c>
      <c r="BV28">
        <v>0</v>
      </c>
      <c r="BW28">
        <f t="shared" si="2"/>
        <v>76.19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212.57730000000001</v>
      </c>
      <c r="L29">
        <v>595</v>
      </c>
      <c r="M29">
        <v>90</v>
      </c>
      <c r="N29">
        <v>118.125</v>
      </c>
      <c r="O29">
        <v>123.66562500000001</v>
      </c>
      <c r="P29">
        <v>123</v>
      </c>
      <c r="Q29">
        <v>21.82</v>
      </c>
      <c r="R29">
        <v>42.390099999999997</v>
      </c>
      <c r="S29">
        <v>0</v>
      </c>
      <c r="T29">
        <v>0</v>
      </c>
      <c r="U29">
        <v>348.97500000000002</v>
      </c>
      <c r="V29">
        <v>18.1401</v>
      </c>
      <c r="W29">
        <v>44.984769999999997</v>
      </c>
      <c r="X29">
        <v>147.515625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0</v>
      </c>
      <c r="AF29">
        <v>29.58</v>
      </c>
      <c r="AG29">
        <v>18.583200000000001</v>
      </c>
      <c r="AH29">
        <v>152.94049999999999</v>
      </c>
      <c r="AI29">
        <v>65.394009999999994</v>
      </c>
      <c r="AJ29">
        <v>0</v>
      </c>
      <c r="AK29">
        <v>50.125500000000002</v>
      </c>
      <c r="AL29">
        <v>83.664000000000001</v>
      </c>
      <c r="AM29">
        <v>15.996</v>
      </c>
      <c r="AN29">
        <v>0.66954999999999998</v>
      </c>
      <c r="AO29">
        <v>27.783000000000001</v>
      </c>
      <c r="AP29">
        <v>11.529</v>
      </c>
      <c r="AQ29">
        <v>46.683</v>
      </c>
      <c r="AR29">
        <v>49.128</v>
      </c>
      <c r="AS29">
        <v>32.419319999999999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75.719999999999985</v>
      </c>
      <c r="BA29">
        <f t="shared" si="1"/>
        <v>2725.1422280000006</v>
      </c>
      <c r="BB29">
        <v>26</v>
      </c>
      <c r="BD29">
        <v>22.5</v>
      </c>
      <c r="BE29">
        <v>7.34</v>
      </c>
      <c r="BF29">
        <v>1.42</v>
      </c>
      <c r="BG29">
        <v>4.08</v>
      </c>
      <c r="BH29">
        <v>5.59</v>
      </c>
      <c r="BI29">
        <v>4.5999999999999996</v>
      </c>
      <c r="BJ29">
        <v>2.99</v>
      </c>
      <c r="BK29">
        <v>4.41</v>
      </c>
      <c r="BL29">
        <v>2.0299999999999998</v>
      </c>
      <c r="BM29">
        <v>0</v>
      </c>
      <c r="BN29">
        <v>0.51</v>
      </c>
      <c r="BO29">
        <v>14.53</v>
      </c>
      <c r="BP29">
        <v>0</v>
      </c>
      <c r="BQ29">
        <v>4.41</v>
      </c>
      <c r="BR29">
        <v>1.0900000000000001</v>
      </c>
      <c r="BS29">
        <v>0.22</v>
      </c>
      <c r="BT29">
        <v>0</v>
      </c>
      <c r="BU29">
        <v>0</v>
      </c>
      <c r="BV29">
        <v>0</v>
      </c>
      <c r="BW29">
        <f t="shared" si="2"/>
        <v>75.719999999999985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212.57730000000001</v>
      </c>
      <c r="L30">
        <v>535</v>
      </c>
      <c r="M30">
        <v>90</v>
      </c>
      <c r="N30">
        <v>118.125</v>
      </c>
      <c r="O30">
        <v>123.66562500000001</v>
      </c>
      <c r="P30">
        <v>123</v>
      </c>
      <c r="Q30">
        <v>21.82</v>
      </c>
      <c r="R30">
        <v>42.390099999999997</v>
      </c>
      <c r="S30">
        <v>0</v>
      </c>
      <c r="T30">
        <v>0</v>
      </c>
      <c r="U30">
        <v>348.97500000000002</v>
      </c>
      <c r="V30">
        <v>18.1401</v>
      </c>
      <c r="W30">
        <v>44.984769999999997</v>
      </c>
      <c r="X30">
        <v>147.515625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0</v>
      </c>
      <c r="AF30">
        <v>29.58</v>
      </c>
      <c r="AG30">
        <v>18.583200000000001</v>
      </c>
      <c r="AH30">
        <v>152.94049999999999</v>
      </c>
      <c r="AI30">
        <v>65.394009999999994</v>
      </c>
      <c r="AJ30">
        <v>0</v>
      </c>
      <c r="AK30">
        <v>50.125500000000002</v>
      </c>
      <c r="AL30">
        <v>83.664000000000001</v>
      </c>
      <c r="AM30">
        <v>15.996</v>
      </c>
      <c r="AN30">
        <v>0.66954999999999998</v>
      </c>
      <c r="AO30">
        <v>27.783000000000001</v>
      </c>
      <c r="AP30">
        <v>11.529</v>
      </c>
      <c r="AQ30">
        <v>46.683</v>
      </c>
      <c r="AR30">
        <v>49.128</v>
      </c>
      <c r="AS30">
        <v>32.419319999999999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75.719999999999985</v>
      </c>
      <c r="BA30">
        <f t="shared" si="1"/>
        <v>2665.1422280000006</v>
      </c>
      <c r="BB30">
        <v>27</v>
      </c>
      <c r="BD30">
        <v>22.5</v>
      </c>
      <c r="BE30">
        <v>7.34</v>
      </c>
      <c r="BF30">
        <v>1.42</v>
      </c>
      <c r="BG30">
        <v>4.08</v>
      </c>
      <c r="BH30">
        <v>5.59</v>
      </c>
      <c r="BI30">
        <v>4.5999999999999996</v>
      </c>
      <c r="BJ30">
        <v>2.99</v>
      </c>
      <c r="BK30">
        <v>4.41</v>
      </c>
      <c r="BL30">
        <v>2.0299999999999998</v>
      </c>
      <c r="BM30">
        <v>0</v>
      </c>
      <c r="BN30">
        <v>0.51</v>
      </c>
      <c r="BO30">
        <v>14.53</v>
      </c>
      <c r="BP30">
        <v>0</v>
      </c>
      <c r="BQ30">
        <v>4.41</v>
      </c>
      <c r="BR30">
        <v>1.0900000000000001</v>
      </c>
      <c r="BS30">
        <v>0.22</v>
      </c>
      <c r="BT30">
        <v>0</v>
      </c>
      <c r="BU30">
        <v>0</v>
      </c>
      <c r="BV30">
        <v>0</v>
      </c>
      <c r="BW30">
        <f t="shared" si="2"/>
        <v>75.719999999999985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139.7919</v>
      </c>
      <c r="L31">
        <v>355.213932</v>
      </c>
      <c r="M31">
        <v>90</v>
      </c>
      <c r="N31">
        <v>118.125</v>
      </c>
      <c r="O31">
        <v>123.66562500000001</v>
      </c>
      <c r="P31">
        <v>123</v>
      </c>
      <c r="Q31">
        <v>21.82</v>
      </c>
      <c r="R31">
        <v>42.390099999999997</v>
      </c>
      <c r="S31">
        <v>0</v>
      </c>
      <c r="T31">
        <v>0</v>
      </c>
      <c r="U31">
        <v>348.97500000000002</v>
      </c>
      <c r="V31">
        <v>18.1401</v>
      </c>
      <c r="W31">
        <v>44.984769999999997</v>
      </c>
      <c r="X31">
        <v>147.515625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0</v>
      </c>
      <c r="AF31">
        <v>29.58</v>
      </c>
      <c r="AG31">
        <v>18.583200000000001</v>
      </c>
      <c r="AH31">
        <v>152.94049999999999</v>
      </c>
      <c r="AI31">
        <v>65.394009999999994</v>
      </c>
      <c r="AJ31">
        <v>0</v>
      </c>
      <c r="AK31">
        <v>50.125500000000002</v>
      </c>
      <c r="AL31">
        <v>83.664000000000001</v>
      </c>
      <c r="AM31">
        <v>15.996</v>
      </c>
      <c r="AN31">
        <v>0.66954999999999998</v>
      </c>
      <c r="AO31">
        <v>27.783000000000001</v>
      </c>
      <c r="AP31">
        <v>11.529</v>
      </c>
      <c r="AQ31">
        <v>46.683</v>
      </c>
      <c r="AR31">
        <v>49.128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75.179999999999993</v>
      </c>
      <c r="BA31">
        <f t="shared" si="1"/>
        <v>2411.5088230000001</v>
      </c>
      <c r="BB31">
        <v>28</v>
      </c>
      <c r="BD31">
        <v>22.5</v>
      </c>
      <c r="BE31">
        <v>7.34</v>
      </c>
      <c r="BF31">
        <v>1.45</v>
      </c>
      <c r="BG31">
        <v>4.08</v>
      </c>
      <c r="BH31">
        <v>5.59</v>
      </c>
      <c r="BI31">
        <v>4.5999999999999996</v>
      </c>
      <c r="BJ31">
        <v>2.99</v>
      </c>
      <c r="BK31">
        <v>4.3600000000000003</v>
      </c>
      <c r="BL31">
        <v>2.0099999999999998</v>
      </c>
      <c r="BM31">
        <v>0</v>
      </c>
      <c r="BN31">
        <v>0.51</v>
      </c>
      <c r="BO31">
        <v>14.03</v>
      </c>
      <c r="BP31">
        <v>0</v>
      </c>
      <c r="BQ31">
        <v>4.41</v>
      </c>
      <c r="BR31">
        <v>1.0900000000000001</v>
      </c>
      <c r="BS31">
        <v>0.22</v>
      </c>
      <c r="BT31">
        <v>0</v>
      </c>
      <c r="BU31">
        <v>0</v>
      </c>
      <c r="BV31">
        <v>0</v>
      </c>
      <c r="BW31">
        <f t="shared" si="2"/>
        <v>75.179999999999993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118.29955699999999</v>
      </c>
      <c r="L32">
        <v>355.213932</v>
      </c>
      <c r="M32">
        <v>90</v>
      </c>
      <c r="N32">
        <v>118.125</v>
      </c>
      <c r="O32">
        <v>123.66562500000001</v>
      </c>
      <c r="P32">
        <v>123</v>
      </c>
      <c r="Q32">
        <v>21.82</v>
      </c>
      <c r="R32">
        <v>42.390099999999997</v>
      </c>
      <c r="S32">
        <v>0</v>
      </c>
      <c r="T32">
        <v>0</v>
      </c>
      <c r="U32">
        <v>348.97500000000002</v>
      </c>
      <c r="V32">
        <v>18.1401</v>
      </c>
      <c r="W32">
        <v>44.984769999999997</v>
      </c>
      <c r="X32">
        <v>147.515625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0</v>
      </c>
      <c r="AF32">
        <v>29.58</v>
      </c>
      <c r="AG32">
        <v>18.583200000000001</v>
      </c>
      <c r="AH32">
        <v>152.94049999999999</v>
      </c>
      <c r="AI32">
        <v>65.394009999999994</v>
      </c>
      <c r="AJ32">
        <v>0</v>
      </c>
      <c r="AK32">
        <v>50.125500000000002</v>
      </c>
      <c r="AL32">
        <v>83.664000000000001</v>
      </c>
      <c r="AM32">
        <v>15.996</v>
      </c>
      <c r="AN32">
        <v>0.66954999999999998</v>
      </c>
      <c r="AO32">
        <v>27.783000000000001</v>
      </c>
      <c r="AP32">
        <v>11.529</v>
      </c>
      <c r="AQ32">
        <v>46.683</v>
      </c>
      <c r="AR32">
        <v>49.128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75.179999999999993</v>
      </c>
      <c r="BA32">
        <f t="shared" si="1"/>
        <v>2390.0164800000002</v>
      </c>
      <c r="BB32">
        <v>29</v>
      </c>
      <c r="BD32">
        <v>22.5</v>
      </c>
      <c r="BE32">
        <v>7.34</v>
      </c>
      <c r="BF32">
        <v>1.45</v>
      </c>
      <c r="BG32">
        <v>4.08</v>
      </c>
      <c r="BH32">
        <v>5.59</v>
      </c>
      <c r="BI32">
        <v>4.5999999999999996</v>
      </c>
      <c r="BJ32">
        <v>2.99</v>
      </c>
      <c r="BK32">
        <v>4.3600000000000003</v>
      </c>
      <c r="BL32">
        <v>2.0099999999999998</v>
      </c>
      <c r="BM32">
        <v>0</v>
      </c>
      <c r="BN32">
        <v>0.51</v>
      </c>
      <c r="BO32">
        <v>14.03</v>
      </c>
      <c r="BP32">
        <v>0</v>
      </c>
      <c r="BQ32">
        <v>4.41</v>
      </c>
      <c r="BR32">
        <v>1.0900000000000001</v>
      </c>
      <c r="BS32">
        <v>0.22</v>
      </c>
      <c r="BT32">
        <v>0</v>
      </c>
      <c r="BU32">
        <v>0</v>
      </c>
      <c r="BV32">
        <v>0</v>
      </c>
      <c r="BW32">
        <f t="shared" si="2"/>
        <v>75.179999999999993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118.30128999999999</v>
      </c>
      <c r="L33">
        <v>355.213932</v>
      </c>
      <c r="M33">
        <v>90</v>
      </c>
      <c r="N33">
        <v>118.125</v>
      </c>
      <c r="O33">
        <v>123.66562500000001</v>
      </c>
      <c r="P33">
        <v>123</v>
      </c>
      <c r="Q33">
        <v>21.82</v>
      </c>
      <c r="R33">
        <v>42.390099999999997</v>
      </c>
      <c r="S33">
        <v>0</v>
      </c>
      <c r="T33">
        <v>0</v>
      </c>
      <c r="U33">
        <v>348.97500000000002</v>
      </c>
      <c r="V33">
        <v>13.532500000000001</v>
      </c>
      <c r="W33">
        <v>38.555</v>
      </c>
      <c r="X33">
        <v>120.05374999999999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0</v>
      </c>
      <c r="AF33">
        <v>29.58</v>
      </c>
      <c r="AG33">
        <v>18.583200000000001</v>
      </c>
      <c r="AH33">
        <v>152.94049999999999</v>
      </c>
      <c r="AI33">
        <v>65.394009999999994</v>
      </c>
      <c r="AJ33">
        <v>0</v>
      </c>
      <c r="AK33">
        <v>50.125500000000002</v>
      </c>
      <c r="AL33">
        <v>79.364599999999996</v>
      </c>
      <c r="AM33">
        <v>15.996</v>
      </c>
      <c r="AN33">
        <v>0.66954999999999998</v>
      </c>
      <c r="AO33">
        <v>27.783000000000001</v>
      </c>
      <c r="AP33">
        <v>11.529</v>
      </c>
      <c r="AQ33">
        <v>46.683</v>
      </c>
      <c r="AR33">
        <v>49.128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75.849999999999994</v>
      </c>
      <c r="BA33">
        <f t="shared" si="1"/>
        <v>2347.8895680000001</v>
      </c>
      <c r="BB33">
        <v>30</v>
      </c>
      <c r="BD33">
        <v>22.5</v>
      </c>
      <c r="BE33">
        <v>7.34</v>
      </c>
      <c r="BF33">
        <v>1.45</v>
      </c>
      <c r="BG33">
        <v>4.08</v>
      </c>
      <c r="BH33">
        <v>5.59</v>
      </c>
      <c r="BI33">
        <v>4.5999999999999996</v>
      </c>
      <c r="BJ33">
        <v>2.99</v>
      </c>
      <c r="BK33">
        <v>4.3600000000000003</v>
      </c>
      <c r="BL33">
        <v>2.0099999999999998</v>
      </c>
      <c r="BM33">
        <v>0</v>
      </c>
      <c r="BN33">
        <v>0.51</v>
      </c>
      <c r="BO33">
        <v>14.7</v>
      </c>
      <c r="BP33">
        <v>0</v>
      </c>
      <c r="BQ33">
        <v>4.41</v>
      </c>
      <c r="BR33">
        <v>1.0900000000000001</v>
      </c>
      <c r="BS33">
        <v>0.22</v>
      </c>
      <c r="BT33">
        <v>0</v>
      </c>
      <c r="BU33">
        <v>0</v>
      </c>
      <c r="BV33">
        <v>0</v>
      </c>
      <c r="BW33">
        <f t="shared" si="2"/>
        <v>75.849999999999994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118.29955699999999</v>
      </c>
      <c r="L34">
        <v>355.213932</v>
      </c>
      <c r="M34">
        <v>90</v>
      </c>
      <c r="N34">
        <v>118.125</v>
      </c>
      <c r="O34">
        <v>123.66562500000001</v>
      </c>
      <c r="P34">
        <v>123</v>
      </c>
      <c r="Q34">
        <v>17.125599999999999</v>
      </c>
      <c r="R34">
        <v>33.384799999999998</v>
      </c>
      <c r="S34">
        <v>0</v>
      </c>
      <c r="T34">
        <v>0</v>
      </c>
      <c r="U34">
        <v>348.97500000000002</v>
      </c>
      <c r="V34">
        <v>7.9671000000000003</v>
      </c>
      <c r="W34">
        <v>38.555</v>
      </c>
      <c r="X34">
        <v>120.05374999999999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0</v>
      </c>
      <c r="AF34">
        <v>29.58</v>
      </c>
      <c r="AG34">
        <v>18.583200000000001</v>
      </c>
      <c r="AH34">
        <v>152.94049999999999</v>
      </c>
      <c r="AI34">
        <v>31.824999999999999</v>
      </c>
      <c r="AJ34">
        <v>0</v>
      </c>
      <c r="AK34">
        <v>50.125500000000002</v>
      </c>
      <c r="AL34">
        <v>79.364599999999996</v>
      </c>
      <c r="AM34">
        <v>15.996</v>
      </c>
      <c r="AN34">
        <v>0.66954999999999998</v>
      </c>
      <c r="AO34">
        <v>27.783000000000001</v>
      </c>
      <c r="AP34">
        <v>11.529</v>
      </c>
      <c r="AQ34">
        <v>46.683</v>
      </c>
      <c r="AR34">
        <v>49.128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75.849999999999994</v>
      </c>
      <c r="BA34">
        <f t="shared" si="1"/>
        <v>2295.0537250000002</v>
      </c>
      <c r="BB34">
        <v>31</v>
      </c>
      <c r="BD34">
        <v>22.5</v>
      </c>
      <c r="BE34">
        <v>7.34</v>
      </c>
      <c r="BF34">
        <v>1.45</v>
      </c>
      <c r="BG34">
        <v>4.08</v>
      </c>
      <c r="BH34">
        <v>5.59</v>
      </c>
      <c r="BI34">
        <v>4.5999999999999996</v>
      </c>
      <c r="BJ34">
        <v>2.99</v>
      </c>
      <c r="BK34">
        <v>4.3600000000000003</v>
      </c>
      <c r="BL34">
        <v>2.0099999999999998</v>
      </c>
      <c r="BM34">
        <v>0</v>
      </c>
      <c r="BN34">
        <v>0.51</v>
      </c>
      <c r="BO34">
        <v>14.7</v>
      </c>
      <c r="BP34">
        <v>0</v>
      </c>
      <c r="BQ34">
        <v>4.41</v>
      </c>
      <c r="BR34">
        <v>1.0900000000000001</v>
      </c>
      <c r="BS34">
        <v>0.22</v>
      </c>
      <c r="BT34">
        <v>0</v>
      </c>
      <c r="BU34">
        <v>0</v>
      </c>
      <c r="BV34">
        <v>0</v>
      </c>
      <c r="BW34">
        <f t="shared" si="2"/>
        <v>75.849999999999994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118.30128999999999</v>
      </c>
      <c r="L35">
        <v>356.03270500000002</v>
      </c>
      <c r="M35">
        <v>90</v>
      </c>
      <c r="N35">
        <v>118.125</v>
      </c>
      <c r="O35">
        <v>123.66562500000001</v>
      </c>
      <c r="P35">
        <v>123</v>
      </c>
      <c r="Q35">
        <v>10.255833000000001</v>
      </c>
      <c r="R35">
        <v>18.385824</v>
      </c>
      <c r="S35">
        <v>0</v>
      </c>
      <c r="T35">
        <v>0</v>
      </c>
      <c r="U35">
        <v>348.97500000000002</v>
      </c>
      <c r="V35">
        <v>0</v>
      </c>
      <c r="W35">
        <v>38.555</v>
      </c>
      <c r="X35">
        <v>120.05374999999999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0</v>
      </c>
      <c r="AF35">
        <v>29.58</v>
      </c>
      <c r="AG35">
        <v>18.583200000000001</v>
      </c>
      <c r="AH35">
        <v>152.94049999999999</v>
      </c>
      <c r="AI35">
        <v>31.824999999999999</v>
      </c>
      <c r="AJ35">
        <v>0</v>
      </c>
      <c r="AK35">
        <v>50.125500000000002</v>
      </c>
      <c r="AL35">
        <v>79.364599999999996</v>
      </c>
      <c r="AM35">
        <v>15.996</v>
      </c>
      <c r="AN35">
        <v>0.66954999999999998</v>
      </c>
      <c r="AO35">
        <v>27.783000000000001</v>
      </c>
      <c r="AP35">
        <v>12.169499999999999</v>
      </c>
      <c r="AQ35">
        <v>46.683</v>
      </c>
      <c r="AR35">
        <v>49.128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76.179999999999993</v>
      </c>
      <c r="BA35">
        <f t="shared" si="1"/>
        <v>2267.0088880000003</v>
      </c>
      <c r="BB35">
        <v>32</v>
      </c>
      <c r="BD35">
        <v>22.5</v>
      </c>
      <c r="BE35">
        <v>7.34</v>
      </c>
      <c r="BF35">
        <v>1.48</v>
      </c>
      <c r="BG35">
        <v>4.08</v>
      </c>
      <c r="BH35">
        <v>5.59</v>
      </c>
      <c r="BI35">
        <v>4.5999999999999996</v>
      </c>
      <c r="BJ35">
        <v>2.99</v>
      </c>
      <c r="BK35">
        <v>4.3600000000000003</v>
      </c>
      <c r="BL35">
        <v>2.0099999999999998</v>
      </c>
      <c r="BM35">
        <v>0</v>
      </c>
      <c r="BN35">
        <v>0.51</v>
      </c>
      <c r="BO35">
        <v>15</v>
      </c>
      <c r="BP35">
        <v>0</v>
      </c>
      <c r="BQ35">
        <v>4.41</v>
      </c>
      <c r="BR35">
        <v>1.0900000000000001</v>
      </c>
      <c r="BS35">
        <v>0.22</v>
      </c>
      <c r="BT35">
        <v>0</v>
      </c>
      <c r="BU35">
        <v>0</v>
      </c>
      <c r="BV35">
        <v>0</v>
      </c>
      <c r="BW35">
        <f t="shared" si="2"/>
        <v>76.179999999999993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118.29955699999999</v>
      </c>
      <c r="L36">
        <v>356.03270500000002</v>
      </c>
      <c r="M36">
        <v>90</v>
      </c>
      <c r="N36">
        <v>118.125</v>
      </c>
      <c r="O36">
        <v>123.66562500000001</v>
      </c>
      <c r="P36">
        <v>123</v>
      </c>
      <c r="Q36">
        <v>10.255833000000001</v>
      </c>
      <c r="R36">
        <v>18.385824</v>
      </c>
      <c r="S36">
        <v>0</v>
      </c>
      <c r="T36">
        <v>0</v>
      </c>
      <c r="U36">
        <v>348.97500000000002</v>
      </c>
      <c r="V36">
        <v>0</v>
      </c>
      <c r="W36">
        <v>38.555</v>
      </c>
      <c r="X36">
        <v>120.05374999999999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0</v>
      </c>
      <c r="AF36">
        <v>29.58</v>
      </c>
      <c r="AG36">
        <v>18.583200000000001</v>
      </c>
      <c r="AH36">
        <v>152.94049999999999</v>
      </c>
      <c r="AI36">
        <v>31.824999999999999</v>
      </c>
      <c r="AJ36">
        <v>0</v>
      </c>
      <c r="AK36">
        <v>50.125500000000002</v>
      </c>
      <c r="AL36">
        <v>79.364599999999996</v>
      </c>
      <c r="AM36">
        <v>15.996</v>
      </c>
      <c r="AN36">
        <v>0.66954999999999998</v>
      </c>
      <c r="AO36">
        <v>27.783000000000001</v>
      </c>
      <c r="AP36">
        <v>12.169499999999999</v>
      </c>
      <c r="AQ36">
        <v>46.683</v>
      </c>
      <c r="AR36">
        <v>49.128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76.179999999999993</v>
      </c>
      <c r="BA36">
        <f t="shared" si="1"/>
        <v>2267.0071550000002</v>
      </c>
      <c r="BB36">
        <v>33</v>
      </c>
      <c r="BD36">
        <v>22.5</v>
      </c>
      <c r="BE36">
        <v>7.34</v>
      </c>
      <c r="BF36">
        <v>1.48</v>
      </c>
      <c r="BG36">
        <v>4.08</v>
      </c>
      <c r="BH36">
        <v>5.59</v>
      </c>
      <c r="BI36">
        <v>4.5999999999999996</v>
      </c>
      <c r="BJ36">
        <v>2.99</v>
      </c>
      <c r="BK36">
        <v>4.3600000000000003</v>
      </c>
      <c r="BL36">
        <v>2.0099999999999998</v>
      </c>
      <c r="BM36">
        <v>0</v>
      </c>
      <c r="BN36">
        <v>0.51</v>
      </c>
      <c r="BO36">
        <v>15</v>
      </c>
      <c r="BP36">
        <v>0</v>
      </c>
      <c r="BQ36">
        <v>4.41</v>
      </c>
      <c r="BR36">
        <v>1.0900000000000001</v>
      </c>
      <c r="BS36">
        <v>0.22</v>
      </c>
      <c r="BT36">
        <v>0</v>
      </c>
      <c r="BU36">
        <v>0</v>
      </c>
      <c r="BV36">
        <v>0</v>
      </c>
      <c r="BW36">
        <f t="shared" si="2"/>
        <v>76.179999999999993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118.355442</v>
      </c>
      <c r="L37">
        <v>359.23271999999997</v>
      </c>
      <c r="M37">
        <v>90</v>
      </c>
      <c r="N37">
        <v>118.125</v>
      </c>
      <c r="O37">
        <v>123.66562500000001</v>
      </c>
      <c r="P37">
        <v>123</v>
      </c>
      <c r="Q37">
        <v>10.999952</v>
      </c>
      <c r="R37">
        <v>20.3218</v>
      </c>
      <c r="S37">
        <v>0</v>
      </c>
      <c r="T37">
        <v>0</v>
      </c>
      <c r="U37">
        <v>348.97500000000002</v>
      </c>
      <c r="V37">
        <v>3</v>
      </c>
      <c r="W37">
        <v>38.555</v>
      </c>
      <c r="X37">
        <v>120.05374999999999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0</v>
      </c>
      <c r="AF37">
        <v>29.58</v>
      </c>
      <c r="AG37">
        <v>18.583200000000001</v>
      </c>
      <c r="AH37">
        <v>152.94049999999999</v>
      </c>
      <c r="AI37">
        <v>31.824999999999999</v>
      </c>
      <c r="AJ37">
        <v>0</v>
      </c>
      <c r="AK37">
        <v>50.125500000000002</v>
      </c>
      <c r="AL37">
        <v>79.364599999999996</v>
      </c>
      <c r="AM37">
        <v>15.996</v>
      </c>
      <c r="AN37">
        <v>0.66954999999999998</v>
      </c>
      <c r="AO37">
        <v>27.783000000000001</v>
      </c>
      <c r="AP37">
        <v>11.529</v>
      </c>
      <c r="AQ37">
        <v>46.683</v>
      </c>
      <c r="AR37">
        <v>49.128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76.179999999999993</v>
      </c>
      <c r="BA37">
        <f t="shared" si="1"/>
        <v>2275.3026500000001</v>
      </c>
      <c r="BB37">
        <v>34</v>
      </c>
      <c r="BD37">
        <v>22.5</v>
      </c>
      <c r="BE37">
        <v>7.34</v>
      </c>
      <c r="BF37">
        <v>1.48</v>
      </c>
      <c r="BG37">
        <v>4.08</v>
      </c>
      <c r="BH37">
        <v>5.59</v>
      </c>
      <c r="BI37">
        <v>4.5999999999999996</v>
      </c>
      <c r="BJ37">
        <v>2.99</v>
      </c>
      <c r="BK37">
        <v>4.3600000000000003</v>
      </c>
      <c r="BL37">
        <v>2.0099999999999998</v>
      </c>
      <c r="BM37">
        <v>0</v>
      </c>
      <c r="BN37">
        <v>0.51</v>
      </c>
      <c r="BO37">
        <v>15</v>
      </c>
      <c r="BP37">
        <v>0</v>
      </c>
      <c r="BQ37">
        <v>4.41</v>
      </c>
      <c r="BR37">
        <v>1.0900000000000001</v>
      </c>
      <c r="BS37">
        <v>0.22</v>
      </c>
      <c r="BT37">
        <v>0</v>
      </c>
      <c r="BU37">
        <v>0</v>
      </c>
      <c r="BV37">
        <v>0</v>
      </c>
      <c r="BW37">
        <f t="shared" si="2"/>
        <v>76.179999999999993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118.35372599999999</v>
      </c>
      <c r="L38">
        <v>359.23271999999997</v>
      </c>
      <c r="M38">
        <v>90</v>
      </c>
      <c r="N38">
        <v>118.125</v>
      </c>
      <c r="O38">
        <v>123.66562500000001</v>
      </c>
      <c r="P38">
        <v>123</v>
      </c>
      <c r="Q38">
        <v>10.999952</v>
      </c>
      <c r="R38">
        <v>20.3218</v>
      </c>
      <c r="S38">
        <v>0</v>
      </c>
      <c r="T38">
        <v>0</v>
      </c>
      <c r="U38">
        <v>348.97500000000002</v>
      </c>
      <c r="V38">
        <v>3</v>
      </c>
      <c r="W38">
        <v>38.555</v>
      </c>
      <c r="X38">
        <v>120.05374999999999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0</v>
      </c>
      <c r="AF38">
        <v>29.58</v>
      </c>
      <c r="AG38">
        <v>18.583200000000001</v>
      </c>
      <c r="AH38">
        <v>152.94049999999999</v>
      </c>
      <c r="AI38">
        <v>31.824999999999999</v>
      </c>
      <c r="AJ38">
        <v>0</v>
      </c>
      <c r="AK38">
        <v>50.125500000000002</v>
      </c>
      <c r="AL38">
        <v>79.364599999999996</v>
      </c>
      <c r="AM38">
        <v>15.996</v>
      </c>
      <c r="AN38">
        <v>0.66954999999999998</v>
      </c>
      <c r="AO38">
        <v>27.783000000000001</v>
      </c>
      <c r="AP38">
        <v>11.529</v>
      </c>
      <c r="AQ38">
        <v>46.683</v>
      </c>
      <c r="AR38">
        <v>49.128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76.179999999999993</v>
      </c>
      <c r="BA38">
        <f t="shared" si="1"/>
        <v>2275.3009340000003</v>
      </c>
      <c r="BB38">
        <v>35</v>
      </c>
      <c r="BD38">
        <v>22.5</v>
      </c>
      <c r="BE38">
        <v>7.34</v>
      </c>
      <c r="BF38">
        <v>1.48</v>
      </c>
      <c r="BG38">
        <v>4.08</v>
      </c>
      <c r="BH38">
        <v>5.59</v>
      </c>
      <c r="BI38">
        <v>4.5999999999999996</v>
      </c>
      <c r="BJ38">
        <v>2.99</v>
      </c>
      <c r="BK38">
        <v>4.3600000000000003</v>
      </c>
      <c r="BL38">
        <v>2.0099999999999998</v>
      </c>
      <c r="BM38">
        <v>0</v>
      </c>
      <c r="BN38">
        <v>0.51</v>
      </c>
      <c r="BO38">
        <v>15</v>
      </c>
      <c r="BP38">
        <v>0</v>
      </c>
      <c r="BQ38">
        <v>4.41</v>
      </c>
      <c r="BR38">
        <v>1.0900000000000001</v>
      </c>
      <c r="BS38">
        <v>0.22</v>
      </c>
      <c r="BT38">
        <v>0</v>
      </c>
      <c r="BU38">
        <v>0</v>
      </c>
      <c r="BV38">
        <v>0</v>
      </c>
      <c r="BW38">
        <f t="shared" si="2"/>
        <v>76.179999999999993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118.355442</v>
      </c>
      <c r="L39">
        <v>359.23271999999997</v>
      </c>
      <c r="M39">
        <v>90</v>
      </c>
      <c r="N39">
        <v>118.125</v>
      </c>
      <c r="O39">
        <v>123.66562500000001</v>
      </c>
      <c r="P39">
        <v>123</v>
      </c>
      <c r="Q39">
        <v>11.016423</v>
      </c>
      <c r="R39">
        <v>22.288599999999999</v>
      </c>
      <c r="S39">
        <v>0</v>
      </c>
      <c r="T39">
        <v>0</v>
      </c>
      <c r="U39">
        <v>348.97500000000002</v>
      </c>
      <c r="V39">
        <v>3</v>
      </c>
      <c r="W39">
        <v>31.755199999999999</v>
      </c>
      <c r="X39">
        <v>121.79375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15.396000000000001</v>
      </c>
      <c r="AF39">
        <v>28.594000000000001</v>
      </c>
      <c r="AG39">
        <v>18.583200000000001</v>
      </c>
      <c r="AH39">
        <v>152.94049999999999</v>
      </c>
      <c r="AI39">
        <v>19.094999999999999</v>
      </c>
      <c r="AJ39">
        <v>0</v>
      </c>
      <c r="AK39">
        <v>50.125500000000002</v>
      </c>
      <c r="AL39">
        <v>79.364599999999996</v>
      </c>
      <c r="AM39">
        <v>15.996</v>
      </c>
      <c r="AN39">
        <v>0.66954999999999998</v>
      </c>
      <c r="AO39">
        <v>27.783000000000001</v>
      </c>
      <c r="AP39">
        <v>11.529</v>
      </c>
      <c r="AQ39">
        <v>46.683</v>
      </c>
      <c r="AR39">
        <v>49.128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76.179999999999993</v>
      </c>
      <c r="BA39">
        <f t="shared" si="1"/>
        <v>2273.906121</v>
      </c>
      <c r="BB39">
        <v>36</v>
      </c>
      <c r="BD39">
        <v>22.5</v>
      </c>
      <c r="BE39">
        <v>7.34</v>
      </c>
      <c r="BF39">
        <v>1.48</v>
      </c>
      <c r="BG39">
        <v>4.08</v>
      </c>
      <c r="BH39">
        <v>5.59</v>
      </c>
      <c r="BI39">
        <v>4.5999999999999996</v>
      </c>
      <c r="BJ39">
        <v>2.99</v>
      </c>
      <c r="BK39">
        <v>4.3600000000000003</v>
      </c>
      <c r="BL39">
        <v>2.0099999999999998</v>
      </c>
      <c r="BM39">
        <v>0</v>
      </c>
      <c r="BN39">
        <v>0.51</v>
      </c>
      <c r="BO39">
        <v>15</v>
      </c>
      <c r="BP39">
        <v>0</v>
      </c>
      <c r="BQ39">
        <v>4.41</v>
      </c>
      <c r="BR39">
        <v>1.0900000000000001</v>
      </c>
      <c r="BS39">
        <v>0.22</v>
      </c>
      <c r="BT39">
        <v>0</v>
      </c>
      <c r="BU39">
        <v>0</v>
      </c>
      <c r="BV39">
        <v>0</v>
      </c>
      <c r="BW39">
        <f t="shared" si="2"/>
        <v>76.179999999999993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118.35372599999999</v>
      </c>
      <c r="L40">
        <v>359.23271999999997</v>
      </c>
      <c r="M40">
        <v>90</v>
      </c>
      <c r="N40">
        <v>118.125</v>
      </c>
      <c r="O40">
        <v>123.66562500000001</v>
      </c>
      <c r="P40">
        <v>123</v>
      </c>
      <c r="Q40">
        <v>11.016423</v>
      </c>
      <c r="R40">
        <v>22.288599999999999</v>
      </c>
      <c r="S40">
        <v>0</v>
      </c>
      <c r="T40">
        <v>0</v>
      </c>
      <c r="U40">
        <v>348.97500000000002</v>
      </c>
      <c r="V40">
        <v>3</v>
      </c>
      <c r="W40">
        <v>31.755199999999999</v>
      </c>
      <c r="X40">
        <v>121.79375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28.594000000000001</v>
      </c>
      <c r="AG40">
        <v>18.583200000000001</v>
      </c>
      <c r="AH40">
        <v>152.94049999999999</v>
      </c>
      <c r="AI40">
        <v>19.094999999999999</v>
      </c>
      <c r="AJ40">
        <v>0</v>
      </c>
      <c r="AK40">
        <v>50.125500000000002</v>
      </c>
      <c r="AL40">
        <v>79.364599999999996</v>
      </c>
      <c r="AM40">
        <v>15.996</v>
      </c>
      <c r="AN40">
        <v>0.66954999999999998</v>
      </c>
      <c r="AO40">
        <v>27.783000000000001</v>
      </c>
      <c r="AP40">
        <v>11.529</v>
      </c>
      <c r="AQ40">
        <v>46.683</v>
      </c>
      <c r="AR40">
        <v>49.128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76.179999999999993</v>
      </c>
      <c r="BA40">
        <f t="shared" si="1"/>
        <v>2291.4815050000002</v>
      </c>
      <c r="BB40">
        <v>37</v>
      </c>
      <c r="BD40">
        <v>22.5</v>
      </c>
      <c r="BE40">
        <v>7.34</v>
      </c>
      <c r="BF40">
        <v>1.48</v>
      </c>
      <c r="BG40">
        <v>4.08</v>
      </c>
      <c r="BH40">
        <v>5.59</v>
      </c>
      <c r="BI40">
        <v>4.5999999999999996</v>
      </c>
      <c r="BJ40">
        <v>2.99</v>
      </c>
      <c r="BK40">
        <v>4.3600000000000003</v>
      </c>
      <c r="BL40">
        <v>2.0099999999999998</v>
      </c>
      <c r="BM40">
        <v>0</v>
      </c>
      <c r="BN40">
        <v>0.51</v>
      </c>
      <c r="BO40">
        <v>15</v>
      </c>
      <c r="BP40">
        <v>0</v>
      </c>
      <c r="BQ40">
        <v>4.41</v>
      </c>
      <c r="BR40">
        <v>1.0900000000000001</v>
      </c>
      <c r="BS40">
        <v>0.22</v>
      </c>
      <c r="BT40">
        <v>0</v>
      </c>
      <c r="BU40">
        <v>0</v>
      </c>
      <c r="BV40">
        <v>0</v>
      </c>
      <c r="BW40">
        <f t="shared" si="2"/>
        <v>76.179999999999993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118.355442</v>
      </c>
      <c r="L41">
        <v>359.23271999999997</v>
      </c>
      <c r="M41">
        <v>90</v>
      </c>
      <c r="N41">
        <v>118.125</v>
      </c>
      <c r="O41">
        <v>123.66562500000001</v>
      </c>
      <c r="P41">
        <v>123.75</v>
      </c>
      <c r="Q41">
        <v>11.016423</v>
      </c>
      <c r="R41">
        <v>22.288599999999999</v>
      </c>
      <c r="S41">
        <v>0</v>
      </c>
      <c r="T41">
        <v>0</v>
      </c>
      <c r="U41">
        <v>348.97500000000002</v>
      </c>
      <c r="V41">
        <v>3</v>
      </c>
      <c r="W41">
        <v>31.755199999999999</v>
      </c>
      <c r="X41">
        <v>121.79375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28.594000000000001</v>
      </c>
      <c r="AG41">
        <v>18.583200000000001</v>
      </c>
      <c r="AH41">
        <v>152.94049999999999</v>
      </c>
      <c r="AI41">
        <v>19.094999999999999</v>
      </c>
      <c r="AJ41">
        <v>0</v>
      </c>
      <c r="AK41">
        <v>50.125500000000002</v>
      </c>
      <c r="AL41">
        <v>79.364599999999996</v>
      </c>
      <c r="AM41">
        <v>15.996</v>
      </c>
      <c r="AN41">
        <v>0.66954999999999998</v>
      </c>
      <c r="AO41">
        <v>27.783000000000001</v>
      </c>
      <c r="AP41">
        <v>11.529</v>
      </c>
      <c r="AQ41">
        <v>46.683</v>
      </c>
      <c r="AR41">
        <v>49.128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76.179999999999993</v>
      </c>
      <c r="BA41">
        <f t="shared" si="1"/>
        <v>2292.233221</v>
      </c>
      <c r="BB41">
        <v>38</v>
      </c>
      <c r="BD41">
        <v>22.5</v>
      </c>
      <c r="BE41">
        <v>7.34</v>
      </c>
      <c r="BF41">
        <v>1.48</v>
      </c>
      <c r="BG41">
        <v>4.08</v>
      </c>
      <c r="BH41">
        <v>5.59</v>
      </c>
      <c r="BI41">
        <v>4.5999999999999996</v>
      </c>
      <c r="BJ41">
        <v>2.99</v>
      </c>
      <c r="BK41">
        <v>4.3600000000000003</v>
      </c>
      <c r="BL41">
        <v>2.0099999999999998</v>
      </c>
      <c r="BM41">
        <v>0</v>
      </c>
      <c r="BN41">
        <v>0.51</v>
      </c>
      <c r="BO41">
        <v>15</v>
      </c>
      <c r="BP41">
        <v>0</v>
      </c>
      <c r="BQ41">
        <v>4.41</v>
      </c>
      <c r="BR41">
        <v>1.0900000000000001</v>
      </c>
      <c r="BS41">
        <v>0.22</v>
      </c>
      <c r="BT41">
        <v>0</v>
      </c>
      <c r="BU41">
        <v>0</v>
      </c>
      <c r="BV41">
        <v>0</v>
      </c>
      <c r="BW41">
        <f t="shared" si="2"/>
        <v>76.179999999999993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118.35372599999999</v>
      </c>
      <c r="L42">
        <v>359.23271999999997</v>
      </c>
      <c r="M42">
        <v>90</v>
      </c>
      <c r="N42">
        <v>118.125</v>
      </c>
      <c r="O42">
        <v>123.66562500000001</v>
      </c>
      <c r="P42">
        <v>123.75</v>
      </c>
      <c r="Q42">
        <v>11.016423</v>
      </c>
      <c r="R42">
        <v>22.288599999999999</v>
      </c>
      <c r="S42">
        <v>0</v>
      </c>
      <c r="T42">
        <v>0</v>
      </c>
      <c r="U42">
        <v>348.97500000000002</v>
      </c>
      <c r="V42">
        <v>3</v>
      </c>
      <c r="W42">
        <v>31.755199999999999</v>
      </c>
      <c r="X42">
        <v>121.79375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28.594000000000001</v>
      </c>
      <c r="AG42">
        <v>18.583200000000001</v>
      </c>
      <c r="AH42">
        <v>152.94049999999999</v>
      </c>
      <c r="AI42">
        <v>19.094999999999999</v>
      </c>
      <c r="AJ42">
        <v>0</v>
      </c>
      <c r="AK42">
        <v>50.125500000000002</v>
      </c>
      <c r="AL42">
        <v>79.364599999999996</v>
      </c>
      <c r="AM42">
        <v>15.996</v>
      </c>
      <c r="AN42">
        <v>0.66954999999999998</v>
      </c>
      <c r="AO42">
        <v>27.783000000000001</v>
      </c>
      <c r="AP42">
        <v>11.529</v>
      </c>
      <c r="AQ42">
        <v>46.683</v>
      </c>
      <c r="AR42">
        <v>49.128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76.25</v>
      </c>
      <c r="BA42">
        <f t="shared" si="1"/>
        <v>2292.3015050000004</v>
      </c>
      <c r="BB42">
        <v>39</v>
      </c>
      <c r="BD42">
        <v>22.5</v>
      </c>
      <c r="BE42">
        <v>7.34</v>
      </c>
      <c r="BF42">
        <v>1.48</v>
      </c>
      <c r="BG42">
        <v>4.08</v>
      </c>
      <c r="BH42">
        <v>5.59</v>
      </c>
      <c r="BI42">
        <v>4.5999999999999996</v>
      </c>
      <c r="BJ42">
        <v>2.99</v>
      </c>
      <c r="BK42">
        <v>4.41</v>
      </c>
      <c r="BL42">
        <v>2.0299999999999998</v>
      </c>
      <c r="BM42">
        <v>0</v>
      </c>
      <c r="BN42">
        <v>0.51</v>
      </c>
      <c r="BO42">
        <v>15</v>
      </c>
      <c r="BP42">
        <v>0</v>
      </c>
      <c r="BQ42">
        <v>4.41</v>
      </c>
      <c r="BR42">
        <v>1.0900000000000001</v>
      </c>
      <c r="BS42">
        <v>0.22</v>
      </c>
      <c r="BT42">
        <v>0</v>
      </c>
      <c r="BU42">
        <v>0</v>
      </c>
      <c r="BV42">
        <v>0</v>
      </c>
      <c r="BW42">
        <f t="shared" si="2"/>
        <v>76.25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118.355442</v>
      </c>
      <c r="L43">
        <v>359.23271999999997</v>
      </c>
      <c r="M43">
        <v>90</v>
      </c>
      <c r="N43">
        <v>118.125</v>
      </c>
      <c r="O43">
        <v>123.66562500000001</v>
      </c>
      <c r="P43">
        <v>123.75</v>
      </c>
      <c r="Q43">
        <v>11.842808</v>
      </c>
      <c r="R43">
        <v>22.288599999999999</v>
      </c>
      <c r="S43">
        <v>0</v>
      </c>
      <c r="T43">
        <v>0</v>
      </c>
      <c r="U43">
        <v>348.97500000000002</v>
      </c>
      <c r="V43">
        <v>3</v>
      </c>
      <c r="W43">
        <v>31.755199999999999</v>
      </c>
      <c r="X43">
        <v>115.79375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28.594000000000001</v>
      </c>
      <c r="AG43">
        <v>18.583200000000001</v>
      </c>
      <c r="AH43">
        <v>152.94049999999999</v>
      </c>
      <c r="AI43">
        <v>19.094999999999999</v>
      </c>
      <c r="AJ43">
        <v>0</v>
      </c>
      <c r="AK43">
        <v>50.125500000000002</v>
      </c>
      <c r="AL43">
        <v>79.364599999999996</v>
      </c>
      <c r="AM43">
        <v>15.996</v>
      </c>
      <c r="AN43">
        <v>0.66954999999999998</v>
      </c>
      <c r="AO43">
        <v>27.783000000000001</v>
      </c>
      <c r="AP43">
        <v>11.529</v>
      </c>
      <c r="AQ43">
        <v>46.683</v>
      </c>
      <c r="AR43">
        <v>49.128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76.25</v>
      </c>
      <c r="BA43">
        <f t="shared" si="1"/>
        <v>2287.1296060000004</v>
      </c>
      <c r="BB43">
        <v>40</v>
      </c>
      <c r="BD43">
        <v>22.5</v>
      </c>
      <c r="BE43">
        <v>7.34</v>
      </c>
      <c r="BF43">
        <v>1.48</v>
      </c>
      <c r="BG43">
        <v>4.08</v>
      </c>
      <c r="BH43">
        <v>5.59</v>
      </c>
      <c r="BI43">
        <v>4.5999999999999996</v>
      </c>
      <c r="BJ43">
        <v>2.99</v>
      </c>
      <c r="BK43">
        <v>4.41</v>
      </c>
      <c r="BL43">
        <v>2.0299999999999998</v>
      </c>
      <c r="BM43">
        <v>0</v>
      </c>
      <c r="BN43">
        <v>0.51</v>
      </c>
      <c r="BO43">
        <v>15</v>
      </c>
      <c r="BP43">
        <v>0</v>
      </c>
      <c r="BQ43">
        <v>4.41</v>
      </c>
      <c r="BR43">
        <v>1.0900000000000001</v>
      </c>
      <c r="BS43">
        <v>0.22</v>
      </c>
      <c r="BT43">
        <v>0</v>
      </c>
      <c r="BU43">
        <v>0</v>
      </c>
      <c r="BV43">
        <v>0</v>
      </c>
      <c r="BW43">
        <f t="shared" si="2"/>
        <v>76.25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118.353554</v>
      </c>
      <c r="L44">
        <v>359.23271999999997</v>
      </c>
      <c r="M44">
        <v>90</v>
      </c>
      <c r="N44">
        <v>118.125</v>
      </c>
      <c r="O44">
        <v>123.66562500000001</v>
      </c>
      <c r="P44">
        <v>123.75</v>
      </c>
      <c r="Q44">
        <v>11.842808</v>
      </c>
      <c r="R44">
        <v>22.288599999999999</v>
      </c>
      <c r="S44">
        <v>0</v>
      </c>
      <c r="T44">
        <v>0</v>
      </c>
      <c r="U44">
        <v>348.97500000000002</v>
      </c>
      <c r="V44">
        <v>3</v>
      </c>
      <c r="W44">
        <v>31.755199999999999</v>
      </c>
      <c r="X44">
        <v>115.79375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28.594000000000001</v>
      </c>
      <c r="AG44">
        <v>18.583200000000001</v>
      </c>
      <c r="AH44">
        <v>152.94049999999999</v>
      </c>
      <c r="AI44">
        <v>19.094999999999999</v>
      </c>
      <c r="AJ44">
        <v>0</v>
      </c>
      <c r="AK44">
        <v>50.125500000000002</v>
      </c>
      <c r="AL44">
        <v>79.364599999999996</v>
      </c>
      <c r="AM44">
        <v>15.996</v>
      </c>
      <c r="AN44">
        <v>0.66954999999999998</v>
      </c>
      <c r="AO44">
        <v>27.783000000000001</v>
      </c>
      <c r="AP44">
        <v>11.529</v>
      </c>
      <c r="AQ44">
        <v>46.683</v>
      </c>
      <c r="AR44">
        <v>49.128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76.38</v>
      </c>
      <c r="BA44">
        <f t="shared" si="1"/>
        <v>2287.2577180000003</v>
      </c>
      <c r="BB44">
        <v>41</v>
      </c>
      <c r="BD44">
        <v>22.5</v>
      </c>
      <c r="BE44">
        <v>7.34</v>
      </c>
      <c r="BF44">
        <v>1.48</v>
      </c>
      <c r="BG44">
        <v>4.08</v>
      </c>
      <c r="BH44">
        <v>5.59</v>
      </c>
      <c r="BI44">
        <v>4.5999999999999996</v>
      </c>
      <c r="BJ44">
        <v>2.99</v>
      </c>
      <c r="BK44">
        <v>4.4800000000000004</v>
      </c>
      <c r="BL44">
        <v>2.09</v>
      </c>
      <c r="BM44">
        <v>0</v>
      </c>
      <c r="BN44">
        <v>0.51</v>
      </c>
      <c r="BO44">
        <v>15</v>
      </c>
      <c r="BP44">
        <v>0</v>
      </c>
      <c r="BQ44">
        <v>4.41</v>
      </c>
      <c r="BR44">
        <v>1.0900000000000001</v>
      </c>
      <c r="BS44">
        <v>0.22</v>
      </c>
      <c r="BT44">
        <v>0</v>
      </c>
      <c r="BU44">
        <v>0</v>
      </c>
      <c r="BV44">
        <v>0</v>
      </c>
      <c r="BW44">
        <f t="shared" si="2"/>
        <v>76.38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118.355271</v>
      </c>
      <c r="L45">
        <v>358.72779500000001</v>
      </c>
      <c r="M45">
        <v>90</v>
      </c>
      <c r="N45">
        <v>118.125</v>
      </c>
      <c r="O45">
        <v>123.66562500000001</v>
      </c>
      <c r="P45">
        <v>123.75</v>
      </c>
      <c r="Q45">
        <v>11.845891</v>
      </c>
      <c r="R45">
        <v>22.319303999999999</v>
      </c>
      <c r="S45">
        <v>0</v>
      </c>
      <c r="T45">
        <v>0</v>
      </c>
      <c r="U45">
        <v>348.97500000000002</v>
      </c>
      <c r="V45">
        <v>3</v>
      </c>
      <c r="W45">
        <v>38.185000000000002</v>
      </c>
      <c r="X45">
        <v>127.23375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28.594000000000001</v>
      </c>
      <c r="AG45">
        <v>18.583200000000001</v>
      </c>
      <c r="AH45">
        <v>152.94049999999999</v>
      </c>
      <c r="AI45">
        <v>19.094999999999999</v>
      </c>
      <c r="AJ45">
        <v>0</v>
      </c>
      <c r="AK45">
        <v>50.125500000000002</v>
      </c>
      <c r="AL45">
        <v>79.364599999999996</v>
      </c>
      <c r="AM45">
        <v>15.996</v>
      </c>
      <c r="AN45">
        <v>0.65042</v>
      </c>
      <c r="AO45">
        <v>27.783000000000001</v>
      </c>
      <c r="AP45">
        <v>11.529</v>
      </c>
      <c r="AQ45">
        <v>46.683</v>
      </c>
      <c r="AR45">
        <v>49.128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76.41</v>
      </c>
      <c r="BA45">
        <f t="shared" si="1"/>
        <v>2304.6689670000001</v>
      </c>
      <c r="BB45">
        <v>42</v>
      </c>
      <c r="BD45">
        <v>22.5</v>
      </c>
      <c r="BE45">
        <v>7.34</v>
      </c>
      <c r="BF45">
        <v>1.51</v>
      </c>
      <c r="BG45">
        <v>4.08</v>
      </c>
      <c r="BH45">
        <v>5.59</v>
      </c>
      <c r="BI45">
        <v>4.5999999999999996</v>
      </c>
      <c r="BJ45">
        <v>2.99</v>
      </c>
      <c r="BK45">
        <v>4.4800000000000004</v>
      </c>
      <c r="BL45">
        <v>2.09</v>
      </c>
      <c r="BM45">
        <v>0</v>
      </c>
      <c r="BN45">
        <v>0.51</v>
      </c>
      <c r="BO45">
        <v>15</v>
      </c>
      <c r="BP45">
        <v>0</v>
      </c>
      <c r="BQ45">
        <v>4.41</v>
      </c>
      <c r="BR45">
        <v>1.0900000000000001</v>
      </c>
      <c r="BS45">
        <v>0.22</v>
      </c>
      <c r="BT45">
        <v>0</v>
      </c>
      <c r="BU45">
        <v>0</v>
      </c>
      <c r="BV45">
        <v>0</v>
      </c>
      <c r="BW45">
        <f t="shared" si="2"/>
        <v>76.41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118.353554</v>
      </c>
      <c r="L46">
        <v>358.72779500000001</v>
      </c>
      <c r="M46">
        <v>90</v>
      </c>
      <c r="N46">
        <v>118.125</v>
      </c>
      <c r="O46">
        <v>123.66562500000001</v>
      </c>
      <c r="P46">
        <v>123.75</v>
      </c>
      <c r="Q46">
        <v>11.845891</v>
      </c>
      <c r="R46">
        <v>22.319303999999999</v>
      </c>
      <c r="S46">
        <v>0</v>
      </c>
      <c r="T46">
        <v>0</v>
      </c>
      <c r="U46">
        <v>348.97500000000002</v>
      </c>
      <c r="V46">
        <v>3</v>
      </c>
      <c r="W46">
        <v>38.185000000000002</v>
      </c>
      <c r="X46">
        <v>127.23375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28.594000000000001</v>
      </c>
      <c r="AG46">
        <v>18.583200000000001</v>
      </c>
      <c r="AH46">
        <v>152.94049999999999</v>
      </c>
      <c r="AI46">
        <v>19.094999999999999</v>
      </c>
      <c r="AJ46">
        <v>0</v>
      </c>
      <c r="AK46">
        <v>50.125500000000002</v>
      </c>
      <c r="AL46">
        <v>79.364599999999996</v>
      </c>
      <c r="AM46">
        <v>15.996</v>
      </c>
      <c r="AN46">
        <v>0.65042</v>
      </c>
      <c r="AO46">
        <v>27.783000000000001</v>
      </c>
      <c r="AP46">
        <v>11.529</v>
      </c>
      <c r="AQ46">
        <v>46.683</v>
      </c>
      <c r="AR46">
        <v>49.128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76.41</v>
      </c>
      <c r="BA46">
        <f t="shared" si="1"/>
        <v>2304.66725</v>
      </c>
      <c r="BB46">
        <v>43</v>
      </c>
      <c r="BD46">
        <v>22.5</v>
      </c>
      <c r="BE46">
        <v>7.34</v>
      </c>
      <c r="BF46">
        <v>1.51</v>
      </c>
      <c r="BG46">
        <v>4.08</v>
      </c>
      <c r="BH46">
        <v>5.59</v>
      </c>
      <c r="BI46">
        <v>4.5999999999999996</v>
      </c>
      <c r="BJ46">
        <v>2.99</v>
      </c>
      <c r="BK46">
        <v>4.4800000000000004</v>
      </c>
      <c r="BL46">
        <v>2.09</v>
      </c>
      <c r="BM46">
        <v>0</v>
      </c>
      <c r="BN46">
        <v>0.51</v>
      </c>
      <c r="BO46">
        <v>15</v>
      </c>
      <c r="BP46">
        <v>0</v>
      </c>
      <c r="BQ46">
        <v>4.41</v>
      </c>
      <c r="BR46">
        <v>1.0900000000000001</v>
      </c>
      <c r="BS46">
        <v>0.22</v>
      </c>
      <c r="BT46">
        <v>0</v>
      </c>
      <c r="BU46">
        <v>0</v>
      </c>
      <c r="BV46">
        <v>0</v>
      </c>
      <c r="BW46">
        <f t="shared" si="2"/>
        <v>76.41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118.182557</v>
      </c>
      <c r="L47">
        <v>355.51560899999998</v>
      </c>
      <c r="M47">
        <v>90</v>
      </c>
      <c r="N47">
        <v>118.125</v>
      </c>
      <c r="O47">
        <v>123.66562500000001</v>
      </c>
      <c r="P47">
        <v>123.75</v>
      </c>
      <c r="Q47">
        <v>11.845891</v>
      </c>
      <c r="R47">
        <v>22.319303999999999</v>
      </c>
      <c r="S47">
        <v>0</v>
      </c>
      <c r="T47">
        <v>0</v>
      </c>
      <c r="U47">
        <v>348.97500000000002</v>
      </c>
      <c r="V47">
        <v>3</v>
      </c>
      <c r="W47">
        <v>38.185000000000002</v>
      </c>
      <c r="X47">
        <v>127.23375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28.594000000000001</v>
      </c>
      <c r="AG47">
        <v>18.583200000000001</v>
      </c>
      <c r="AH47">
        <v>152.94049999999999</v>
      </c>
      <c r="AI47">
        <v>19.094999999999999</v>
      </c>
      <c r="AJ47">
        <v>0</v>
      </c>
      <c r="AK47">
        <v>50.125500000000002</v>
      </c>
      <c r="AL47">
        <v>79.364599999999996</v>
      </c>
      <c r="AM47">
        <v>15.996</v>
      </c>
      <c r="AN47">
        <v>0.65042</v>
      </c>
      <c r="AO47">
        <v>27.783000000000001</v>
      </c>
      <c r="AP47">
        <v>11.529</v>
      </c>
      <c r="AQ47">
        <v>46.683</v>
      </c>
      <c r="AR47">
        <v>49.128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76.41</v>
      </c>
      <c r="BA47">
        <f t="shared" si="1"/>
        <v>2301.2840670000001</v>
      </c>
      <c r="BB47">
        <v>44</v>
      </c>
      <c r="BD47">
        <v>22.5</v>
      </c>
      <c r="BE47">
        <v>7.34</v>
      </c>
      <c r="BF47">
        <v>1.51</v>
      </c>
      <c r="BG47">
        <v>4.08</v>
      </c>
      <c r="BH47">
        <v>5.59</v>
      </c>
      <c r="BI47">
        <v>4.5999999999999996</v>
      </c>
      <c r="BJ47">
        <v>2.99</v>
      </c>
      <c r="BK47">
        <v>4.4800000000000004</v>
      </c>
      <c r="BL47">
        <v>2.09</v>
      </c>
      <c r="BM47">
        <v>0</v>
      </c>
      <c r="BN47">
        <v>0.51</v>
      </c>
      <c r="BO47">
        <v>15</v>
      </c>
      <c r="BP47">
        <v>0</v>
      </c>
      <c r="BQ47">
        <v>4.41</v>
      </c>
      <c r="BR47">
        <v>1.0900000000000001</v>
      </c>
      <c r="BS47">
        <v>0.22</v>
      </c>
      <c r="BT47">
        <v>0</v>
      </c>
      <c r="BU47">
        <v>0</v>
      </c>
      <c r="BV47">
        <v>0</v>
      </c>
      <c r="BW47">
        <f t="shared" si="2"/>
        <v>76.41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118.17177599999999</v>
      </c>
      <c r="L48">
        <v>355.51560899999998</v>
      </c>
      <c r="M48">
        <v>90</v>
      </c>
      <c r="N48">
        <v>118.125</v>
      </c>
      <c r="O48">
        <v>123.66562500000001</v>
      </c>
      <c r="P48">
        <v>123.75</v>
      </c>
      <c r="Q48">
        <v>11.845891</v>
      </c>
      <c r="R48">
        <v>22.319303999999999</v>
      </c>
      <c r="S48">
        <v>0</v>
      </c>
      <c r="T48">
        <v>0</v>
      </c>
      <c r="U48">
        <v>348.97500000000002</v>
      </c>
      <c r="V48">
        <v>3</v>
      </c>
      <c r="W48">
        <v>38.185000000000002</v>
      </c>
      <c r="X48">
        <v>127.23375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28.594000000000001</v>
      </c>
      <c r="AG48">
        <v>18.583200000000001</v>
      </c>
      <c r="AH48">
        <v>152.94049999999999</v>
      </c>
      <c r="AI48">
        <v>19.094999999999999</v>
      </c>
      <c r="AJ48">
        <v>0</v>
      </c>
      <c r="AK48">
        <v>50.125500000000002</v>
      </c>
      <c r="AL48">
        <v>79.364599999999996</v>
      </c>
      <c r="AM48">
        <v>15.996</v>
      </c>
      <c r="AN48">
        <v>0.65042</v>
      </c>
      <c r="AO48">
        <v>27.783000000000001</v>
      </c>
      <c r="AP48">
        <v>11.529</v>
      </c>
      <c r="AQ48">
        <v>46.683</v>
      </c>
      <c r="AR48">
        <v>49.128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76.41</v>
      </c>
      <c r="BA48">
        <f t="shared" si="1"/>
        <v>2301.2732860000001</v>
      </c>
      <c r="BB48">
        <v>45</v>
      </c>
      <c r="BD48">
        <v>22.5</v>
      </c>
      <c r="BE48">
        <v>7.34</v>
      </c>
      <c r="BF48">
        <v>1.51</v>
      </c>
      <c r="BG48">
        <v>4.08</v>
      </c>
      <c r="BH48">
        <v>5.59</v>
      </c>
      <c r="BI48">
        <v>4.5999999999999996</v>
      </c>
      <c r="BJ48">
        <v>2.99</v>
      </c>
      <c r="BK48">
        <v>4.4800000000000004</v>
      </c>
      <c r="BL48">
        <v>2.09</v>
      </c>
      <c r="BM48">
        <v>0</v>
      </c>
      <c r="BN48">
        <v>0.51</v>
      </c>
      <c r="BO48">
        <v>15</v>
      </c>
      <c r="BP48">
        <v>0</v>
      </c>
      <c r="BQ48">
        <v>4.41</v>
      </c>
      <c r="BR48">
        <v>1.0900000000000001</v>
      </c>
      <c r="BS48">
        <v>0.22</v>
      </c>
      <c r="BT48">
        <v>0</v>
      </c>
      <c r="BU48">
        <v>0</v>
      </c>
      <c r="BV48">
        <v>0</v>
      </c>
      <c r="BW48">
        <f t="shared" si="2"/>
        <v>76.41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118.182557</v>
      </c>
      <c r="L49">
        <v>355.51560899999998</v>
      </c>
      <c r="M49">
        <v>90</v>
      </c>
      <c r="N49">
        <v>118.125</v>
      </c>
      <c r="O49">
        <v>123.66562500000001</v>
      </c>
      <c r="P49">
        <v>123.75</v>
      </c>
      <c r="Q49">
        <v>11.845891</v>
      </c>
      <c r="R49">
        <v>22.319303999999999</v>
      </c>
      <c r="S49">
        <v>0</v>
      </c>
      <c r="T49">
        <v>0</v>
      </c>
      <c r="U49">
        <v>348.97500000000002</v>
      </c>
      <c r="V49">
        <v>3</v>
      </c>
      <c r="W49">
        <v>38.185000000000002</v>
      </c>
      <c r="X49">
        <v>127.23375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28.594000000000001</v>
      </c>
      <c r="AG49">
        <v>18.583200000000001</v>
      </c>
      <c r="AH49">
        <v>152.94049999999999</v>
      </c>
      <c r="AI49">
        <v>19.094999999999999</v>
      </c>
      <c r="AJ49">
        <v>0</v>
      </c>
      <c r="AK49">
        <v>50.125500000000002</v>
      </c>
      <c r="AL49">
        <v>79.364599999999996</v>
      </c>
      <c r="AM49">
        <v>15.996</v>
      </c>
      <c r="AN49">
        <v>0.65042</v>
      </c>
      <c r="AO49">
        <v>27.783000000000001</v>
      </c>
      <c r="AP49">
        <v>11.529</v>
      </c>
      <c r="AQ49">
        <v>46.683</v>
      </c>
      <c r="AR49">
        <v>49.128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76.41</v>
      </c>
      <c r="BA49">
        <f t="shared" si="1"/>
        <v>2301.2840670000001</v>
      </c>
      <c r="BB49">
        <v>46</v>
      </c>
      <c r="BD49">
        <v>22.5</v>
      </c>
      <c r="BE49">
        <v>7.34</v>
      </c>
      <c r="BF49">
        <v>1.51</v>
      </c>
      <c r="BG49">
        <v>4.08</v>
      </c>
      <c r="BH49">
        <v>5.59</v>
      </c>
      <c r="BI49">
        <v>4.5999999999999996</v>
      </c>
      <c r="BJ49">
        <v>2.99</v>
      </c>
      <c r="BK49">
        <v>4.4800000000000004</v>
      </c>
      <c r="BL49">
        <v>2.09</v>
      </c>
      <c r="BM49">
        <v>0</v>
      </c>
      <c r="BN49">
        <v>0.51</v>
      </c>
      <c r="BO49">
        <v>15</v>
      </c>
      <c r="BP49">
        <v>0</v>
      </c>
      <c r="BQ49">
        <v>4.41</v>
      </c>
      <c r="BR49">
        <v>1.0900000000000001</v>
      </c>
      <c r="BS49">
        <v>0.22</v>
      </c>
      <c r="BT49">
        <v>0</v>
      </c>
      <c r="BU49">
        <v>0</v>
      </c>
      <c r="BV49">
        <v>0</v>
      </c>
      <c r="BW49">
        <f t="shared" si="2"/>
        <v>76.41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118.17177599999999</v>
      </c>
      <c r="L50">
        <v>355.51560899999998</v>
      </c>
      <c r="M50">
        <v>90</v>
      </c>
      <c r="N50">
        <v>118.125</v>
      </c>
      <c r="O50">
        <v>123.66562500000001</v>
      </c>
      <c r="P50">
        <v>123.75</v>
      </c>
      <c r="Q50">
        <v>11.845891</v>
      </c>
      <c r="R50">
        <v>22.319303999999999</v>
      </c>
      <c r="S50">
        <v>0</v>
      </c>
      <c r="T50">
        <v>0</v>
      </c>
      <c r="U50">
        <v>348.97500000000002</v>
      </c>
      <c r="V50">
        <v>3</v>
      </c>
      <c r="W50">
        <v>38.185000000000002</v>
      </c>
      <c r="X50">
        <v>127.23375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28.594000000000001</v>
      </c>
      <c r="AG50">
        <v>18.583200000000001</v>
      </c>
      <c r="AH50">
        <v>152.94049999999999</v>
      </c>
      <c r="AI50">
        <v>19.094999999999999</v>
      </c>
      <c r="AJ50">
        <v>0</v>
      </c>
      <c r="AK50">
        <v>50.125500000000002</v>
      </c>
      <c r="AL50">
        <v>79.364599999999996</v>
      </c>
      <c r="AM50">
        <v>15.996</v>
      </c>
      <c r="AN50">
        <v>0.65042</v>
      </c>
      <c r="AO50">
        <v>27.783000000000001</v>
      </c>
      <c r="AP50">
        <v>11.529</v>
      </c>
      <c r="AQ50">
        <v>46.683</v>
      </c>
      <c r="AR50">
        <v>49.128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76.41</v>
      </c>
      <c r="BA50">
        <f t="shared" si="1"/>
        <v>2301.2732860000001</v>
      </c>
      <c r="BB50">
        <v>47</v>
      </c>
      <c r="BD50">
        <v>22.5</v>
      </c>
      <c r="BE50">
        <v>7.34</v>
      </c>
      <c r="BF50">
        <v>1.51</v>
      </c>
      <c r="BG50">
        <v>4.08</v>
      </c>
      <c r="BH50">
        <v>5.59</v>
      </c>
      <c r="BI50">
        <v>4.5999999999999996</v>
      </c>
      <c r="BJ50">
        <v>2.99</v>
      </c>
      <c r="BK50">
        <v>4.4800000000000004</v>
      </c>
      <c r="BL50">
        <v>2.09</v>
      </c>
      <c r="BM50">
        <v>0</v>
      </c>
      <c r="BN50">
        <v>0.51</v>
      </c>
      <c r="BO50">
        <v>15</v>
      </c>
      <c r="BP50">
        <v>0</v>
      </c>
      <c r="BQ50">
        <v>4.41</v>
      </c>
      <c r="BR50">
        <v>1.0900000000000001</v>
      </c>
      <c r="BS50">
        <v>0.22</v>
      </c>
      <c r="BT50">
        <v>0</v>
      </c>
      <c r="BU50">
        <v>0</v>
      </c>
      <c r="BV50">
        <v>0</v>
      </c>
      <c r="BW50">
        <f t="shared" si="2"/>
        <v>76.41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118.182557</v>
      </c>
      <c r="L51">
        <v>355.51560899999998</v>
      </c>
      <c r="M51">
        <v>90</v>
      </c>
      <c r="N51">
        <v>118.125</v>
      </c>
      <c r="O51">
        <v>123.66562500000001</v>
      </c>
      <c r="P51">
        <v>123.75</v>
      </c>
      <c r="Q51">
        <v>11.845891</v>
      </c>
      <c r="R51">
        <v>22.319303999999999</v>
      </c>
      <c r="S51">
        <v>0</v>
      </c>
      <c r="T51">
        <v>0</v>
      </c>
      <c r="U51">
        <v>348.97500000000002</v>
      </c>
      <c r="V51">
        <v>3</v>
      </c>
      <c r="W51">
        <v>38.185000000000002</v>
      </c>
      <c r="X51">
        <v>127.23375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28.594000000000001</v>
      </c>
      <c r="AG51">
        <v>18.583200000000001</v>
      </c>
      <c r="AH51">
        <v>152.94049999999999</v>
      </c>
      <c r="AI51">
        <v>19.094999999999999</v>
      </c>
      <c r="AJ51">
        <v>0</v>
      </c>
      <c r="AK51">
        <v>50.125500000000002</v>
      </c>
      <c r="AL51">
        <v>79.364599999999996</v>
      </c>
      <c r="AM51">
        <v>15.996</v>
      </c>
      <c r="AN51">
        <v>0.65042</v>
      </c>
      <c r="AO51">
        <v>27.783000000000001</v>
      </c>
      <c r="AP51">
        <v>11.529</v>
      </c>
      <c r="AQ51">
        <v>46.683</v>
      </c>
      <c r="AR51">
        <v>49.128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76.41</v>
      </c>
      <c r="BA51">
        <f t="shared" si="1"/>
        <v>2301.2840670000001</v>
      </c>
      <c r="BB51">
        <v>48</v>
      </c>
      <c r="BD51">
        <v>22.5</v>
      </c>
      <c r="BE51">
        <v>7.34</v>
      </c>
      <c r="BF51">
        <v>1.51</v>
      </c>
      <c r="BG51">
        <v>4.08</v>
      </c>
      <c r="BH51">
        <v>5.59</v>
      </c>
      <c r="BI51">
        <v>4.5999999999999996</v>
      </c>
      <c r="BJ51">
        <v>2.99</v>
      </c>
      <c r="BK51">
        <v>4.4800000000000004</v>
      </c>
      <c r="BL51">
        <v>2.09</v>
      </c>
      <c r="BM51">
        <v>0</v>
      </c>
      <c r="BN51">
        <v>0.51</v>
      </c>
      <c r="BO51">
        <v>15</v>
      </c>
      <c r="BP51">
        <v>0</v>
      </c>
      <c r="BQ51">
        <v>4.41</v>
      </c>
      <c r="BR51">
        <v>1.0900000000000001</v>
      </c>
      <c r="BS51">
        <v>0.22</v>
      </c>
      <c r="BT51">
        <v>0</v>
      </c>
      <c r="BU51">
        <v>0</v>
      </c>
      <c r="BV51">
        <v>0</v>
      </c>
      <c r="BW51">
        <f t="shared" si="2"/>
        <v>76.41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118.171057</v>
      </c>
      <c r="L52">
        <v>355.51560899999998</v>
      </c>
      <c r="M52">
        <v>90</v>
      </c>
      <c r="N52">
        <v>118.125</v>
      </c>
      <c r="O52">
        <v>123.66562500000001</v>
      </c>
      <c r="P52">
        <v>123.75</v>
      </c>
      <c r="Q52">
        <v>11.845891</v>
      </c>
      <c r="R52">
        <v>22.319303999999999</v>
      </c>
      <c r="S52">
        <v>0</v>
      </c>
      <c r="T52">
        <v>0</v>
      </c>
      <c r="U52">
        <v>348.97500000000002</v>
      </c>
      <c r="V52">
        <v>3</v>
      </c>
      <c r="W52">
        <v>38.185000000000002</v>
      </c>
      <c r="X52">
        <v>127.23375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28.594000000000001</v>
      </c>
      <c r="AG52">
        <v>18.583200000000001</v>
      </c>
      <c r="AH52">
        <v>152.94049999999999</v>
      </c>
      <c r="AI52">
        <v>19.094999999999999</v>
      </c>
      <c r="AJ52">
        <v>0</v>
      </c>
      <c r="AK52">
        <v>50.125500000000002</v>
      </c>
      <c r="AL52">
        <v>79.364599999999996</v>
      </c>
      <c r="AM52">
        <v>15.996</v>
      </c>
      <c r="AN52">
        <v>0.65042</v>
      </c>
      <c r="AO52">
        <v>27.783000000000001</v>
      </c>
      <c r="AP52">
        <v>11.529</v>
      </c>
      <c r="AQ52">
        <v>46.683</v>
      </c>
      <c r="AR52">
        <v>49.128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76.41</v>
      </c>
      <c r="BA52">
        <f t="shared" si="1"/>
        <v>2301.272567</v>
      </c>
      <c r="BB52">
        <v>49</v>
      </c>
      <c r="BD52">
        <v>22.5</v>
      </c>
      <c r="BE52">
        <v>7.34</v>
      </c>
      <c r="BF52">
        <v>1.51</v>
      </c>
      <c r="BG52">
        <v>4.08</v>
      </c>
      <c r="BH52">
        <v>5.59</v>
      </c>
      <c r="BI52">
        <v>4.5999999999999996</v>
      </c>
      <c r="BJ52">
        <v>2.99</v>
      </c>
      <c r="BK52">
        <v>4.4800000000000004</v>
      </c>
      <c r="BL52">
        <v>2.09</v>
      </c>
      <c r="BM52">
        <v>0</v>
      </c>
      <c r="BN52">
        <v>0.51</v>
      </c>
      <c r="BO52">
        <v>15</v>
      </c>
      <c r="BP52">
        <v>0</v>
      </c>
      <c r="BQ52">
        <v>4.41</v>
      </c>
      <c r="BR52">
        <v>1.0900000000000001</v>
      </c>
      <c r="BS52">
        <v>0.22</v>
      </c>
      <c r="BT52">
        <v>0</v>
      </c>
      <c r="BU52">
        <v>0</v>
      </c>
      <c r="BV52">
        <v>0</v>
      </c>
      <c r="BW52">
        <f t="shared" si="2"/>
        <v>76.41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401.86239999999998</v>
      </c>
      <c r="M53">
        <v>90</v>
      </c>
      <c r="N53">
        <v>118.125</v>
      </c>
      <c r="O53">
        <v>123.66562500000001</v>
      </c>
      <c r="P53">
        <v>123.75</v>
      </c>
      <c r="Q53">
        <v>11.89949</v>
      </c>
      <c r="R53">
        <v>23.087599999999998</v>
      </c>
      <c r="S53">
        <v>0</v>
      </c>
      <c r="T53">
        <v>0</v>
      </c>
      <c r="U53">
        <v>348.97500000000002</v>
      </c>
      <c r="V53">
        <v>7.6075999999999997</v>
      </c>
      <c r="W53">
        <v>38.185000000000002</v>
      </c>
      <c r="X53">
        <v>127.23375</v>
      </c>
      <c r="Y53">
        <v>0</v>
      </c>
      <c r="Z53">
        <v>19.6614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28.594000000000001</v>
      </c>
      <c r="AG53">
        <v>18.583200000000001</v>
      </c>
      <c r="AH53">
        <v>152.94049999999999</v>
      </c>
      <c r="AI53">
        <v>19.094999999999999</v>
      </c>
      <c r="AJ53">
        <v>0</v>
      </c>
      <c r="AK53">
        <v>50.125500000000002</v>
      </c>
      <c r="AL53">
        <v>79.364599999999996</v>
      </c>
      <c r="AM53">
        <v>15.996</v>
      </c>
      <c r="AN53">
        <v>0.65042</v>
      </c>
      <c r="AO53">
        <v>27.783000000000001</v>
      </c>
      <c r="AP53">
        <v>11.529</v>
      </c>
      <c r="AQ53">
        <v>46.683</v>
      </c>
      <c r="AR53">
        <v>49.128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76.47999999999999</v>
      </c>
      <c r="BA53">
        <f t="shared" si="1"/>
        <v>2234.9477960000004</v>
      </c>
      <c r="BB53">
        <v>50</v>
      </c>
      <c r="BD53">
        <v>22.5</v>
      </c>
      <c r="BE53">
        <v>7.34</v>
      </c>
      <c r="BF53">
        <v>1.51</v>
      </c>
      <c r="BG53">
        <v>4.08</v>
      </c>
      <c r="BH53">
        <v>5.59</v>
      </c>
      <c r="BI53">
        <v>4.5999999999999996</v>
      </c>
      <c r="BJ53">
        <v>2.99</v>
      </c>
      <c r="BK53">
        <v>4.55</v>
      </c>
      <c r="BL53">
        <v>2.09</v>
      </c>
      <c r="BM53">
        <v>0</v>
      </c>
      <c r="BN53">
        <v>0.51</v>
      </c>
      <c r="BO53">
        <v>15</v>
      </c>
      <c r="BP53">
        <v>0</v>
      </c>
      <c r="BQ53">
        <v>4.41</v>
      </c>
      <c r="BR53">
        <v>1.0900000000000001</v>
      </c>
      <c r="BS53">
        <v>0.22</v>
      </c>
      <c r="BT53">
        <v>0</v>
      </c>
      <c r="BU53">
        <v>0</v>
      </c>
      <c r="BV53">
        <v>0</v>
      </c>
      <c r="BW53">
        <f t="shared" si="2"/>
        <v>76.47999999999999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401.86239999999998</v>
      </c>
      <c r="M54">
        <v>90</v>
      </c>
      <c r="N54">
        <v>118.125</v>
      </c>
      <c r="O54">
        <v>123.66562500000001</v>
      </c>
      <c r="P54">
        <v>123.75</v>
      </c>
      <c r="Q54">
        <v>11.89949</v>
      </c>
      <c r="R54">
        <v>23.087599999999998</v>
      </c>
      <c r="S54">
        <v>0</v>
      </c>
      <c r="T54">
        <v>0</v>
      </c>
      <c r="U54">
        <v>348.97500000000002</v>
      </c>
      <c r="V54">
        <v>7.6075999999999997</v>
      </c>
      <c r="W54">
        <v>38.185000000000002</v>
      </c>
      <c r="X54">
        <v>127.23375</v>
      </c>
      <c r="Y54">
        <v>0</v>
      </c>
      <c r="Z54">
        <v>19.6614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28.594000000000001</v>
      </c>
      <c r="AG54">
        <v>18.583200000000001</v>
      </c>
      <c r="AH54">
        <v>152.94049999999999</v>
      </c>
      <c r="AI54">
        <v>19.094999999999999</v>
      </c>
      <c r="AJ54">
        <v>0</v>
      </c>
      <c r="AK54">
        <v>50.125500000000002</v>
      </c>
      <c r="AL54">
        <v>79.364599999999996</v>
      </c>
      <c r="AM54">
        <v>15.996</v>
      </c>
      <c r="AN54">
        <v>0.65042</v>
      </c>
      <c r="AO54">
        <v>27.783000000000001</v>
      </c>
      <c r="AP54">
        <v>11.529</v>
      </c>
      <c r="AQ54">
        <v>46.683</v>
      </c>
      <c r="AR54">
        <v>49.128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76.319999999999993</v>
      </c>
      <c r="BA54">
        <f t="shared" si="1"/>
        <v>2234.7877960000005</v>
      </c>
      <c r="BB54">
        <v>51</v>
      </c>
      <c r="BD54">
        <v>22.5</v>
      </c>
      <c r="BE54">
        <v>7.34</v>
      </c>
      <c r="BF54">
        <v>1.51</v>
      </c>
      <c r="BG54">
        <v>4.08</v>
      </c>
      <c r="BH54">
        <v>5.59</v>
      </c>
      <c r="BI54">
        <v>4.5999999999999996</v>
      </c>
      <c r="BJ54">
        <v>2.99</v>
      </c>
      <c r="BK54">
        <v>4.45</v>
      </c>
      <c r="BL54">
        <v>2.0299999999999998</v>
      </c>
      <c r="BM54">
        <v>0</v>
      </c>
      <c r="BN54">
        <v>0.51</v>
      </c>
      <c r="BO54">
        <v>15</v>
      </c>
      <c r="BP54">
        <v>0</v>
      </c>
      <c r="BQ54">
        <v>4.41</v>
      </c>
      <c r="BR54">
        <v>1.0900000000000001</v>
      </c>
      <c r="BS54">
        <v>0.22</v>
      </c>
      <c r="BT54">
        <v>0</v>
      </c>
      <c r="BU54">
        <v>0</v>
      </c>
      <c r="BV54">
        <v>0</v>
      </c>
      <c r="BW54">
        <f t="shared" si="2"/>
        <v>76.319999999999993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401.25240000000002</v>
      </c>
      <c r="M55">
        <v>90</v>
      </c>
      <c r="N55">
        <v>118.125</v>
      </c>
      <c r="O55">
        <v>123.66562500000001</v>
      </c>
      <c r="P55">
        <v>123.75</v>
      </c>
      <c r="Q55">
        <v>16.7333</v>
      </c>
      <c r="R55">
        <v>32.917700000000004</v>
      </c>
      <c r="S55">
        <v>0</v>
      </c>
      <c r="T55">
        <v>0</v>
      </c>
      <c r="U55">
        <v>348.97500000000002</v>
      </c>
      <c r="V55">
        <v>12.5747</v>
      </c>
      <c r="W55">
        <v>37.814999999999998</v>
      </c>
      <c r="X55">
        <v>126.05374999999999</v>
      </c>
      <c r="Y55">
        <v>0</v>
      </c>
      <c r="Z55">
        <v>19.6614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28.594000000000001</v>
      </c>
      <c r="AG55">
        <v>18.583200000000001</v>
      </c>
      <c r="AH55">
        <v>152.94049999999999</v>
      </c>
      <c r="AI55">
        <v>19.094999999999999</v>
      </c>
      <c r="AJ55">
        <v>0</v>
      </c>
      <c r="AK55">
        <v>50.125500000000002</v>
      </c>
      <c r="AL55">
        <v>79.364599999999996</v>
      </c>
      <c r="AM55">
        <v>15.996</v>
      </c>
      <c r="AN55">
        <v>0.65042</v>
      </c>
      <c r="AO55">
        <v>27.783000000000001</v>
      </c>
      <c r="AP55">
        <v>12.169499999999999</v>
      </c>
      <c r="AQ55">
        <v>46.683</v>
      </c>
      <c r="AR55">
        <v>35.328000000000003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76.319999999999993</v>
      </c>
      <c r="BA55">
        <f t="shared" si="1"/>
        <v>2239.0993060000001</v>
      </c>
      <c r="BB55">
        <v>52</v>
      </c>
      <c r="BD55">
        <v>22.5</v>
      </c>
      <c r="BE55">
        <v>7.34</v>
      </c>
      <c r="BF55">
        <v>1.51</v>
      </c>
      <c r="BG55">
        <v>4.08</v>
      </c>
      <c r="BH55">
        <v>5.59</v>
      </c>
      <c r="BI55">
        <v>4.5999999999999996</v>
      </c>
      <c r="BJ55">
        <v>2.99</v>
      </c>
      <c r="BK55">
        <v>4.45</v>
      </c>
      <c r="BL55">
        <v>2.0299999999999998</v>
      </c>
      <c r="BM55">
        <v>0</v>
      </c>
      <c r="BN55">
        <v>0.51</v>
      </c>
      <c r="BO55">
        <v>15</v>
      </c>
      <c r="BP55">
        <v>0</v>
      </c>
      <c r="BQ55">
        <v>4.41</v>
      </c>
      <c r="BR55">
        <v>1.0900000000000001</v>
      </c>
      <c r="BS55">
        <v>0.22</v>
      </c>
      <c r="BT55">
        <v>0</v>
      </c>
      <c r="BU55">
        <v>0</v>
      </c>
      <c r="BV55">
        <v>0</v>
      </c>
      <c r="BW55">
        <f t="shared" si="2"/>
        <v>76.319999999999993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445.86239999999998</v>
      </c>
      <c r="M56">
        <v>90</v>
      </c>
      <c r="N56">
        <v>118.125</v>
      </c>
      <c r="O56">
        <v>123.66562500000001</v>
      </c>
      <c r="P56">
        <v>123.75</v>
      </c>
      <c r="Q56">
        <v>16.7333</v>
      </c>
      <c r="R56">
        <v>32.917700000000004</v>
      </c>
      <c r="S56">
        <v>0</v>
      </c>
      <c r="T56">
        <v>0</v>
      </c>
      <c r="U56">
        <v>348.97500000000002</v>
      </c>
      <c r="V56">
        <v>12.5747</v>
      </c>
      <c r="W56">
        <v>38.145000000000003</v>
      </c>
      <c r="X56">
        <v>127.14375</v>
      </c>
      <c r="Y56">
        <v>0</v>
      </c>
      <c r="Z56">
        <v>19.6614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28.594000000000001</v>
      </c>
      <c r="AG56">
        <v>18.583200000000001</v>
      </c>
      <c r="AH56">
        <v>152.94049999999999</v>
      </c>
      <c r="AI56">
        <v>19.094999999999999</v>
      </c>
      <c r="AJ56">
        <v>0</v>
      </c>
      <c r="AK56">
        <v>50.125500000000002</v>
      </c>
      <c r="AL56">
        <v>79.364599999999996</v>
      </c>
      <c r="AM56">
        <v>15.996</v>
      </c>
      <c r="AN56">
        <v>0.65042</v>
      </c>
      <c r="AO56">
        <v>27.783000000000001</v>
      </c>
      <c r="AP56">
        <v>12.169499999999999</v>
      </c>
      <c r="AQ56">
        <v>46.683</v>
      </c>
      <c r="AR56">
        <v>35.328000000000003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76.319999999999993</v>
      </c>
      <c r="BA56">
        <f t="shared" si="1"/>
        <v>2285.1293059999998</v>
      </c>
      <c r="BB56">
        <v>53</v>
      </c>
      <c r="BD56">
        <v>22.5</v>
      </c>
      <c r="BE56">
        <v>7.34</v>
      </c>
      <c r="BF56">
        <v>1.51</v>
      </c>
      <c r="BG56">
        <v>4.08</v>
      </c>
      <c r="BH56">
        <v>5.59</v>
      </c>
      <c r="BI56">
        <v>4.5999999999999996</v>
      </c>
      <c r="BJ56">
        <v>2.99</v>
      </c>
      <c r="BK56">
        <v>4.45</v>
      </c>
      <c r="BL56">
        <v>2.0299999999999998</v>
      </c>
      <c r="BM56">
        <v>0</v>
      </c>
      <c r="BN56">
        <v>0.51</v>
      </c>
      <c r="BO56">
        <v>15</v>
      </c>
      <c r="BP56">
        <v>0</v>
      </c>
      <c r="BQ56">
        <v>4.41</v>
      </c>
      <c r="BR56">
        <v>1.0900000000000001</v>
      </c>
      <c r="BS56">
        <v>0.22</v>
      </c>
      <c r="BT56">
        <v>0</v>
      </c>
      <c r="BU56">
        <v>0</v>
      </c>
      <c r="BV56">
        <v>0</v>
      </c>
      <c r="BW56">
        <f t="shared" si="2"/>
        <v>76.319999999999993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385.89</v>
      </c>
      <c r="M57">
        <v>90</v>
      </c>
      <c r="N57">
        <v>118.125</v>
      </c>
      <c r="O57">
        <v>123.66562500000001</v>
      </c>
      <c r="P57">
        <v>123.75</v>
      </c>
      <c r="Q57">
        <v>16.7333</v>
      </c>
      <c r="R57">
        <v>32.917700000000004</v>
      </c>
      <c r="S57">
        <v>0</v>
      </c>
      <c r="T57">
        <v>0</v>
      </c>
      <c r="U57">
        <v>348.97500000000002</v>
      </c>
      <c r="V57">
        <v>12.5747</v>
      </c>
      <c r="W57">
        <v>38.145000000000003</v>
      </c>
      <c r="X57">
        <v>127.14375</v>
      </c>
      <c r="Y57">
        <v>0</v>
      </c>
      <c r="Z57">
        <v>19.6614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28.594000000000001</v>
      </c>
      <c r="AG57">
        <v>18.583200000000001</v>
      </c>
      <c r="AH57">
        <v>152.94049999999999</v>
      </c>
      <c r="AI57">
        <v>19.094999999999999</v>
      </c>
      <c r="AJ57">
        <v>0</v>
      </c>
      <c r="AK57">
        <v>50.125500000000002</v>
      </c>
      <c r="AL57">
        <v>79.364599999999996</v>
      </c>
      <c r="AM57">
        <v>15.996</v>
      </c>
      <c r="AN57">
        <v>0.65042</v>
      </c>
      <c r="AO57">
        <v>27.783000000000001</v>
      </c>
      <c r="AP57">
        <v>11.529</v>
      </c>
      <c r="AQ57">
        <v>46.683</v>
      </c>
      <c r="AR57">
        <v>35.328000000000003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76.319999999999993</v>
      </c>
      <c r="BA57">
        <f t="shared" si="1"/>
        <v>2224.5164059999997</v>
      </c>
      <c r="BB57">
        <v>54</v>
      </c>
      <c r="BD57">
        <v>22.5</v>
      </c>
      <c r="BE57">
        <v>7.34</v>
      </c>
      <c r="BF57">
        <v>1.51</v>
      </c>
      <c r="BG57">
        <v>4.08</v>
      </c>
      <c r="BH57">
        <v>5.59</v>
      </c>
      <c r="BI57">
        <v>4.5999999999999996</v>
      </c>
      <c r="BJ57">
        <v>2.99</v>
      </c>
      <c r="BK57">
        <v>4.45</v>
      </c>
      <c r="BL57">
        <v>2.0299999999999998</v>
      </c>
      <c r="BM57">
        <v>0</v>
      </c>
      <c r="BN57">
        <v>0.51</v>
      </c>
      <c r="BO57">
        <v>15</v>
      </c>
      <c r="BP57">
        <v>0</v>
      </c>
      <c r="BQ57">
        <v>4.41</v>
      </c>
      <c r="BR57">
        <v>1.0900000000000001</v>
      </c>
      <c r="BS57">
        <v>0.22</v>
      </c>
      <c r="BT57">
        <v>0</v>
      </c>
      <c r="BU57">
        <v>0</v>
      </c>
      <c r="BV57">
        <v>0</v>
      </c>
      <c r="BW57">
        <f t="shared" si="2"/>
        <v>76.319999999999993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385.89</v>
      </c>
      <c r="M58">
        <v>90</v>
      </c>
      <c r="N58">
        <v>118.125</v>
      </c>
      <c r="O58">
        <v>123.66562500000001</v>
      </c>
      <c r="P58">
        <v>123.75</v>
      </c>
      <c r="Q58">
        <v>16.7333</v>
      </c>
      <c r="R58">
        <v>32.917700000000004</v>
      </c>
      <c r="S58">
        <v>0</v>
      </c>
      <c r="T58">
        <v>0</v>
      </c>
      <c r="U58">
        <v>348.97500000000002</v>
      </c>
      <c r="V58">
        <v>12.5747</v>
      </c>
      <c r="W58">
        <v>38.145000000000003</v>
      </c>
      <c r="X58">
        <v>127.14375</v>
      </c>
      <c r="Y58">
        <v>0</v>
      </c>
      <c r="Z58">
        <v>19.6614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28.594000000000001</v>
      </c>
      <c r="AG58">
        <v>18.583200000000001</v>
      </c>
      <c r="AH58">
        <v>152.94049999999999</v>
      </c>
      <c r="AI58">
        <v>19.094999999999999</v>
      </c>
      <c r="AJ58">
        <v>0</v>
      </c>
      <c r="AK58">
        <v>50.125500000000002</v>
      </c>
      <c r="AL58">
        <v>79.364599999999996</v>
      </c>
      <c r="AM58">
        <v>15.996</v>
      </c>
      <c r="AN58">
        <v>0.65042</v>
      </c>
      <c r="AO58">
        <v>27.783000000000001</v>
      </c>
      <c r="AP58">
        <v>11.529</v>
      </c>
      <c r="AQ58">
        <v>46.683</v>
      </c>
      <c r="AR58">
        <v>35.328000000000003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76.319999999999993</v>
      </c>
      <c r="BA58">
        <f t="shared" si="1"/>
        <v>2224.5164059999997</v>
      </c>
      <c r="BB58">
        <v>55</v>
      </c>
      <c r="BD58">
        <v>22.5</v>
      </c>
      <c r="BE58">
        <v>7.34</v>
      </c>
      <c r="BF58">
        <v>1.51</v>
      </c>
      <c r="BG58">
        <v>4.08</v>
      </c>
      <c r="BH58">
        <v>5.59</v>
      </c>
      <c r="BI58">
        <v>4.5999999999999996</v>
      </c>
      <c r="BJ58">
        <v>2.99</v>
      </c>
      <c r="BK58">
        <v>4.45</v>
      </c>
      <c r="BL58">
        <v>2.0299999999999998</v>
      </c>
      <c r="BM58">
        <v>0</v>
      </c>
      <c r="BN58">
        <v>0.51</v>
      </c>
      <c r="BO58">
        <v>15</v>
      </c>
      <c r="BP58">
        <v>0</v>
      </c>
      <c r="BQ58">
        <v>4.41</v>
      </c>
      <c r="BR58">
        <v>1.0900000000000001</v>
      </c>
      <c r="BS58">
        <v>0.22</v>
      </c>
      <c r="BT58">
        <v>0</v>
      </c>
      <c r="BU58">
        <v>0</v>
      </c>
      <c r="BV58">
        <v>0</v>
      </c>
      <c r="BW58">
        <f t="shared" si="2"/>
        <v>76.319999999999993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385.89</v>
      </c>
      <c r="M59">
        <v>90</v>
      </c>
      <c r="N59">
        <v>118.125</v>
      </c>
      <c r="O59">
        <v>123.66562500000001</v>
      </c>
      <c r="P59">
        <v>123.75</v>
      </c>
      <c r="Q59">
        <v>16.7333</v>
      </c>
      <c r="R59">
        <v>32.917700000000004</v>
      </c>
      <c r="S59">
        <v>0</v>
      </c>
      <c r="T59">
        <v>0</v>
      </c>
      <c r="U59">
        <v>348.97500000000002</v>
      </c>
      <c r="V59">
        <v>12.5747</v>
      </c>
      <c r="W59">
        <v>38.145000000000003</v>
      </c>
      <c r="X59">
        <v>127.14375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32.973100000000002</v>
      </c>
      <c r="AF59">
        <v>28.594000000000001</v>
      </c>
      <c r="AG59">
        <v>18.583200000000001</v>
      </c>
      <c r="AH59">
        <v>152.94049999999999</v>
      </c>
      <c r="AI59">
        <v>19.094999999999999</v>
      </c>
      <c r="AJ59">
        <v>0</v>
      </c>
      <c r="AK59">
        <v>50.125500000000002</v>
      </c>
      <c r="AL59">
        <v>79.364599999999996</v>
      </c>
      <c r="AM59">
        <v>15.996</v>
      </c>
      <c r="AN59">
        <v>0.63129000000000002</v>
      </c>
      <c r="AO59">
        <v>27.783000000000001</v>
      </c>
      <c r="AP59">
        <v>12.169499999999999</v>
      </c>
      <c r="AQ59">
        <v>46.683</v>
      </c>
      <c r="AR59">
        <v>35.328000000000003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76.319999999999993</v>
      </c>
      <c r="BA59">
        <f t="shared" si="1"/>
        <v>2225.137776</v>
      </c>
      <c r="BB59">
        <v>56</v>
      </c>
      <c r="BD59">
        <v>22.5</v>
      </c>
      <c r="BE59">
        <v>7.34</v>
      </c>
      <c r="BF59">
        <v>1.51</v>
      </c>
      <c r="BG59">
        <v>4.08</v>
      </c>
      <c r="BH59">
        <v>5.59</v>
      </c>
      <c r="BI59">
        <v>4.5999999999999996</v>
      </c>
      <c r="BJ59">
        <v>2.99</v>
      </c>
      <c r="BK59">
        <v>4.45</v>
      </c>
      <c r="BL59">
        <v>2.0299999999999998</v>
      </c>
      <c r="BM59">
        <v>0</v>
      </c>
      <c r="BN59">
        <v>0.51</v>
      </c>
      <c r="BO59">
        <v>15</v>
      </c>
      <c r="BP59">
        <v>0</v>
      </c>
      <c r="BQ59">
        <v>4.41</v>
      </c>
      <c r="BR59">
        <v>1.0900000000000001</v>
      </c>
      <c r="BS59">
        <v>0.22</v>
      </c>
      <c r="BT59">
        <v>0</v>
      </c>
      <c r="BU59">
        <v>0</v>
      </c>
      <c r="BV59">
        <v>0</v>
      </c>
      <c r="BW59">
        <f t="shared" si="2"/>
        <v>76.319999999999993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385.89</v>
      </c>
      <c r="M60">
        <v>90</v>
      </c>
      <c r="N60">
        <v>118.125</v>
      </c>
      <c r="O60">
        <v>123.66562500000001</v>
      </c>
      <c r="P60">
        <v>123.75</v>
      </c>
      <c r="Q60">
        <v>16.7333</v>
      </c>
      <c r="R60">
        <v>32.917700000000004</v>
      </c>
      <c r="S60">
        <v>0</v>
      </c>
      <c r="T60">
        <v>0</v>
      </c>
      <c r="U60">
        <v>348.97500000000002</v>
      </c>
      <c r="V60">
        <v>12.5747</v>
      </c>
      <c r="W60">
        <v>44.945</v>
      </c>
      <c r="X60">
        <v>147.40375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32.973100000000002</v>
      </c>
      <c r="AF60">
        <v>28.594000000000001</v>
      </c>
      <c r="AG60">
        <v>18.583200000000001</v>
      </c>
      <c r="AH60">
        <v>152.94049999999999</v>
      </c>
      <c r="AI60">
        <v>19.094999999999999</v>
      </c>
      <c r="AJ60">
        <v>0</v>
      </c>
      <c r="AK60">
        <v>50.125500000000002</v>
      </c>
      <c r="AL60">
        <v>79.364599999999996</v>
      </c>
      <c r="AM60">
        <v>15.996</v>
      </c>
      <c r="AN60">
        <v>0.63129000000000002</v>
      </c>
      <c r="AO60">
        <v>27.783000000000001</v>
      </c>
      <c r="AP60">
        <v>11.529</v>
      </c>
      <c r="AQ60">
        <v>46.683</v>
      </c>
      <c r="AR60">
        <v>35.328000000000003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76.319999999999993</v>
      </c>
      <c r="BA60">
        <f t="shared" si="1"/>
        <v>2251.557276</v>
      </c>
      <c r="BB60">
        <v>57</v>
      </c>
      <c r="BD60">
        <v>22.5</v>
      </c>
      <c r="BE60">
        <v>7.34</v>
      </c>
      <c r="BF60">
        <v>1.51</v>
      </c>
      <c r="BG60">
        <v>4.08</v>
      </c>
      <c r="BH60">
        <v>5.59</v>
      </c>
      <c r="BI60">
        <v>4.5999999999999996</v>
      </c>
      <c r="BJ60">
        <v>2.99</v>
      </c>
      <c r="BK60">
        <v>4.45</v>
      </c>
      <c r="BL60">
        <v>2.0299999999999998</v>
      </c>
      <c r="BM60">
        <v>0</v>
      </c>
      <c r="BN60">
        <v>0.51</v>
      </c>
      <c r="BO60">
        <v>15</v>
      </c>
      <c r="BP60">
        <v>0</v>
      </c>
      <c r="BQ60">
        <v>4.41</v>
      </c>
      <c r="BR60">
        <v>1.0900000000000001</v>
      </c>
      <c r="BS60">
        <v>0.22</v>
      </c>
      <c r="BT60">
        <v>0</v>
      </c>
      <c r="BU60">
        <v>0</v>
      </c>
      <c r="BV60">
        <v>0</v>
      </c>
      <c r="BW60">
        <f t="shared" si="2"/>
        <v>76.319999999999993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445.86239999999998</v>
      </c>
      <c r="M61">
        <v>90</v>
      </c>
      <c r="N61">
        <v>118.125</v>
      </c>
      <c r="O61">
        <v>123.66562500000001</v>
      </c>
      <c r="P61">
        <v>123.75</v>
      </c>
      <c r="Q61">
        <v>16.7333</v>
      </c>
      <c r="R61">
        <v>32.917700000000004</v>
      </c>
      <c r="S61">
        <v>0</v>
      </c>
      <c r="T61">
        <v>0</v>
      </c>
      <c r="U61">
        <v>348.97500000000002</v>
      </c>
      <c r="V61">
        <v>12.5747</v>
      </c>
      <c r="W61">
        <v>44.945</v>
      </c>
      <c r="X61">
        <v>147.40375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28.594000000000001</v>
      </c>
      <c r="AG61">
        <v>18.583200000000001</v>
      </c>
      <c r="AH61">
        <v>152.94049999999999</v>
      </c>
      <c r="AI61">
        <v>19.094999999999999</v>
      </c>
      <c r="AJ61">
        <v>0</v>
      </c>
      <c r="AK61">
        <v>50.125500000000002</v>
      </c>
      <c r="AL61">
        <v>79.364599999999996</v>
      </c>
      <c r="AM61">
        <v>15.996</v>
      </c>
      <c r="AN61">
        <v>0.63129000000000002</v>
      </c>
      <c r="AO61">
        <v>27.783000000000001</v>
      </c>
      <c r="AP61">
        <v>11.529</v>
      </c>
      <c r="AQ61">
        <v>46.683</v>
      </c>
      <c r="AR61">
        <v>35.328000000000003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76.319999999999993</v>
      </c>
      <c r="BA61">
        <f t="shared" si="1"/>
        <v>2311.5296759999997</v>
      </c>
      <c r="BB61">
        <v>58</v>
      </c>
      <c r="BD61">
        <v>22.5</v>
      </c>
      <c r="BE61">
        <v>7.34</v>
      </c>
      <c r="BF61">
        <v>1.51</v>
      </c>
      <c r="BG61">
        <v>4.08</v>
      </c>
      <c r="BH61">
        <v>5.59</v>
      </c>
      <c r="BI61">
        <v>4.5999999999999996</v>
      </c>
      <c r="BJ61">
        <v>2.99</v>
      </c>
      <c r="BK61">
        <v>4.45</v>
      </c>
      <c r="BL61">
        <v>2.0299999999999998</v>
      </c>
      <c r="BM61">
        <v>0</v>
      </c>
      <c r="BN61">
        <v>0.51</v>
      </c>
      <c r="BO61">
        <v>15</v>
      </c>
      <c r="BP61">
        <v>0</v>
      </c>
      <c r="BQ61">
        <v>4.41</v>
      </c>
      <c r="BR61">
        <v>1.0900000000000001</v>
      </c>
      <c r="BS61">
        <v>0.22</v>
      </c>
      <c r="BT61">
        <v>0</v>
      </c>
      <c r="BU61">
        <v>0</v>
      </c>
      <c r="BV61">
        <v>0</v>
      </c>
      <c r="BW61">
        <f t="shared" si="2"/>
        <v>76.319999999999993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445.86239999999998</v>
      </c>
      <c r="M62">
        <v>90</v>
      </c>
      <c r="N62">
        <v>118.125</v>
      </c>
      <c r="O62">
        <v>123.66562500000001</v>
      </c>
      <c r="P62">
        <v>123.75</v>
      </c>
      <c r="Q62">
        <v>16.7333</v>
      </c>
      <c r="R62">
        <v>32.917700000000004</v>
      </c>
      <c r="S62">
        <v>0</v>
      </c>
      <c r="T62">
        <v>0</v>
      </c>
      <c r="U62">
        <v>348.97500000000002</v>
      </c>
      <c r="V62">
        <v>18.1401</v>
      </c>
      <c r="W62">
        <v>44.945</v>
      </c>
      <c r="X62">
        <v>147.40375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28.594000000000001</v>
      </c>
      <c r="AG62">
        <v>18.583200000000001</v>
      </c>
      <c r="AH62">
        <v>152.94049999999999</v>
      </c>
      <c r="AI62">
        <v>19.094999999999999</v>
      </c>
      <c r="AJ62">
        <v>0</v>
      </c>
      <c r="AK62">
        <v>50.125500000000002</v>
      </c>
      <c r="AL62">
        <v>79.364599999999996</v>
      </c>
      <c r="AM62">
        <v>15.996</v>
      </c>
      <c r="AN62">
        <v>0.63129000000000002</v>
      </c>
      <c r="AO62">
        <v>27.783000000000001</v>
      </c>
      <c r="AP62">
        <v>11.529</v>
      </c>
      <c r="AQ62">
        <v>46.683</v>
      </c>
      <c r="AR62">
        <v>35.328000000000003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76.22999999999999</v>
      </c>
      <c r="BA62">
        <f t="shared" si="1"/>
        <v>2317.0050759999995</v>
      </c>
      <c r="BB62">
        <v>59</v>
      </c>
      <c r="BD62">
        <v>22.5</v>
      </c>
      <c r="BE62">
        <v>7.34</v>
      </c>
      <c r="BF62">
        <v>1.51</v>
      </c>
      <c r="BG62">
        <v>4.08</v>
      </c>
      <c r="BH62">
        <v>5.59</v>
      </c>
      <c r="BI62">
        <v>4.5999999999999996</v>
      </c>
      <c r="BJ62">
        <v>2.99</v>
      </c>
      <c r="BK62">
        <v>4.3899999999999997</v>
      </c>
      <c r="BL62">
        <v>2</v>
      </c>
      <c r="BM62">
        <v>0</v>
      </c>
      <c r="BN62">
        <v>0.51</v>
      </c>
      <c r="BO62">
        <v>15</v>
      </c>
      <c r="BP62">
        <v>0</v>
      </c>
      <c r="BQ62">
        <v>4.41</v>
      </c>
      <c r="BR62">
        <v>1.0900000000000001</v>
      </c>
      <c r="BS62">
        <v>0.22</v>
      </c>
      <c r="BT62">
        <v>0</v>
      </c>
      <c r="BU62">
        <v>0</v>
      </c>
      <c r="BV62">
        <v>0</v>
      </c>
      <c r="BW62">
        <f t="shared" si="2"/>
        <v>76.22999999999999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445.86239999999998</v>
      </c>
      <c r="M63">
        <v>90</v>
      </c>
      <c r="N63">
        <v>118.125</v>
      </c>
      <c r="O63">
        <v>123.66562500000001</v>
      </c>
      <c r="P63">
        <v>123.75</v>
      </c>
      <c r="Q63">
        <v>21.427700000000002</v>
      </c>
      <c r="R63">
        <v>41.923000000000002</v>
      </c>
      <c r="S63">
        <v>0</v>
      </c>
      <c r="T63">
        <v>0</v>
      </c>
      <c r="U63">
        <v>348.97500000000002</v>
      </c>
      <c r="V63">
        <v>18.1401</v>
      </c>
      <c r="W63">
        <v>44.945</v>
      </c>
      <c r="X63">
        <v>147.40375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32.973100000000002</v>
      </c>
      <c r="AF63">
        <v>28.594000000000001</v>
      </c>
      <c r="AG63">
        <v>18.583200000000001</v>
      </c>
      <c r="AH63">
        <v>152.94049999999999</v>
      </c>
      <c r="AI63">
        <v>19.094999999999999</v>
      </c>
      <c r="AJ63">
        <v>0</v>
      </c>
      <c r="AK63">
        <v>50.125500000000002</v>
      </c>
      <c r="AL63">
        <v>79.364599999999996</v>
      </c>
      <c r="AM63">
        <v>15.996</v>
      </c>
      <c r="AN63">
        <v>0.63129000000000002</v>
      </c>
      <c r="AO63">
        <v>27.783000000000001</v>
      </c>
      <c r="AP63">
        <v>11.529</v>
      </c>
      <c r="AQ63">
        <v>46.683</v>
      </c>
      <c r="AR63">
        <v>35.328000000000003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76.22999999999999</v>
      </c>
      <c r="BA63">
        <f t="shared" si="1"/>
        <v>2330.7047759999996</v>
      </c>
      <c r="BB63">
        <v>60</v>
      </c>
      <c r="BD63">
        <v>22.5</v>
      </c>
      <c r="BE63">
        <v>7.34</v>
      </c>
      <c r="BF63">
        <v>1.51</v>
      </c>
      <c r="BG63">
        <v>4.08</v>
      </c>
      <c r="BH63">
        <v>5.59</v>
      </c>
      <c r="BI63">
        <v>4.5999999999999996</v>
      </c>
      <c r="BJ63">
        <v>2.99</v>
      </c>
      <c r="BK63">
        <v>4.3899999999999997</v>
      </c>
      <c r="BL63">
        <v>2</v>
      </c>
      <c r="BM63">
        <v>0</v>
      </c>
      <c r="BN63">
        <v>0.51</v>
      </c>
      <c r="BO63">
        <v>15</v>
      </c>
      <c r="BP63">
        <v>0</v>
      </c>
      <c r="BQ63">
        <v>4.41</v>
      </c>
      <c r="BR63">
        <v>1.0900000000000001</v>
      </c>
      <c r="BS63">
        <v>0.22</v>
      </c>
      <c r="BT63">
        <v>0</v>
      </c>
      <c r="BU63">
        <v>0</v>
      </c>
      <c r="BV63">
        <v>0</v>
      </c>
      <c r="BW63">
        <f t="shared" si="2"/>
        <v>76.22999999999999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445.86239999999998</v>
      </c>
      <c r="M64">
        <v>90</v>
      </c>
      <c r="N64">
        <v>118.125</v>
      </c>
      <c r="O64">
        <v>123.66562500000001</v>
      </c>
      <c r="P64">
        <v>123.75</v>
      </c>
      <c r="Q64">
        <v>21.427700000000002</v>
      </c>
      <c r="R64">
        <v>41.923000000000002</v>
      </c>
      <c r="S64">
        <v>0</v>
      </c>
      <c r="T64">
        <v>0</v>
      </c>
      <c r="U64">
        <v>348.97500000000002</v>
      </c>
      <c r="V64">
        <v>18.1401</v>
      </c>
      <c r="W64">
        <v>44.945</v>
      </c>
      <c r="X64">
        <v>147.40375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32.973100000000002</v>
      </c>
      <c r="AF64">
        <v>28.594000000000001</v>
      </c>
      <c r="AG64">
        <v>18.583200000000001</v>
      </c>
      <c r="AH64">
        <v>152.94049999999999</v>
      </c>
      <c r="AI64">
        <v>19.094999999999999</v>
      </c>
      <c r="AJ64">
        <v>0</v>
      </c>
      <c r="AK64">
        <v>50.125500000000002</v>
      </c>
      <c r="AL64">
        <v>79.364599999999996</v>
      </c>
      <c r="AM64">
        <v>15.996</v>
      </c>
      <c r="AN64">
        <v>0.63129000000000002</v>
      </c>
      <c r="AO64">
        <v>27.783000000000001</v>
      </c>
      <c r="AP64">
        <v>11.529</v>
      </c>
      <c r="AQ64">
        <v>46.683</v>
      </c>
      <c r="AR64">
        <v>35.328000000000003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76.22999999999999</v>
      </c>
      <c r="BA64">
        <f t="shared" si="1"/>
        <v>2330.7047759999996</v>
      </c>
      <c r="BB64">
        <v>61</v>
      </c>
      <c r="BD64">
        <v>22.5</v>
      </c>
      <c r="BE64">
        <v>7.34</v>
      </c>
      <c r="BF64">
        <v>1.51</v>
      </c>
      <c r="BG64">
        <v>4.08</v>
      </c>
      <c r="BH64">
        <v>5.59</v>
      </c>
      <c r="BI64">
        <v>4.5999999999999996</v>
      </c>
      <c r="BJ64">
        <v>2.99</v>
      </c>
      <c r="BK64">
        <v>4.3899999999999997</v>
      </c>
      <c r="BL64">
        <v>2</v>
      </c>
      <c r="BM64">
        <v>0</v>
      </c>
      <c r="BN64">
        <v>0.51</v>
      </c>
      <c r="BO64">
        <v>15</v>
      </c>
      <c r="BP64">
        <v>0</v>
      </c>
      <c r="BQ64">
        <v>4.41</v>
      </c>
      <c r="BR64">
        <v>1.0900000000000001</v>
      </c>
      <c r="BS64">
        <v>0.22</v>
      </c>
      <c r="BT64">
        <v>0</v>
      </c>
      <c r="BU64">
        <v>0</v>
      </c>
      <c r="BV64">
        <v>0</v>
      </c>
      <c r="BW64">
        <f t="shared" si="2"/>
        <v>76.22999999999999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445.86239999999998</v>
      </c>
      <c r="M65">
        <v>90</v>
      </c>
      <c r="N65">
        <v>118.125</v>
      </c>
      <c r="O65">
        <v>123.66562500000001</v>
      </c>
      <c r="P65">
        <v>123.75</v>
      </c>
      <c r="Q65">
        <v>21.427700000000002</v>
      </c>
      <c r="R65">
        <v>41.923000000000002</v>
      </c>
      <c r="S65">
        <v>0</v>
      </c>
      <c r="T65">
        <v>0</v>
      </c>
      <c r="U65">
        <v>348.97500000000002</v>
      </c>
      <c r="V65">
        <v>18.1401</v>
      </c>
      <c r="W65">
        <v>44.945</v>
      </c>
      <c r="X65">
        <v>147.40375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32.973100000000002</v>
      </c>
      <c r="AF65">
        <v>28.594000000000001</v>
      </c>
      <c r="AG65">
        <v>18.583200000000001</v>
      </c>
      <c r="AH65">
        <v>152.94049999999999</v>
      </c>
      <c r="AI65">
        <v>19.094999999999999</v>
      </c>
      <c r="AJ65">
        <v>0</v>
      </c>
      <c r="AK65">
        <v>50.125500000000002</v>
      </c>
      <c r="AL65">
        <v>79.364599999999996</v>
      </c>
      <c r="AM65">
        <v>15.996</v>
      </c>
      <c r="AN65">
        <v>0.63129000000000002</v>
      </c>
      <c r="AO65">
        <v>27.783000000000001</v>
      </c>
      <c r="AP65">
        <v>11.529</v>
      </c>
      <c r="AQ65">
        <v>46.683</v>
      </c>
      <c r="AR65">
        <v>35.328000000000003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76.22999999999999</v>
      </c>
      <c r="BA65">
        <f t="shared" si="1"/>
        <v>2330.7047759999996</v>
      </c>
      <c r="BB65">
        <v>62</v>
      </c>
      <c r="BD65">
        <v>22.5</v>
      </c>
      <c r="BE65">
        <v>7.34</v>
      </c>
      <c r="BF65">
        <v>1.51</v>
      </c>
      <c r="BG65">
        <v>4.08</v>
      </c>
      <c r="BH65">
        <v>5.59</v>
      </c>
      <c r="BI65">
        <v>4.5999999999999996</v>
      </c>
      <c r="BJ65">
        <v>2.99</v>
      </c>
      <c r="BK65">
        <v>4.3899999999999997</v>
      </c>
      <c r="BL65">
        <v>2</v>
      </c>
      <c r="BM65">
        <v>0</v>
      </c>
      <c r="BN65">
        <v>0.51</v>
      </c>
      <c r="BO65">
        <v>15</v>
      </c>
      <c r="BP65">
        <v>0</v>
      </c>
      <c r="BQ65">
        <v>4.41</v>
      </c>
      <c r="BR65">
        <v>1.0900000000000001</v>
      </c>
      <c r="BS65">
        <v>0.22</v>
      </c>
      <c r="BT65">
        <v>0</v>
      </c>
      <c r="BU65">
        <v>0</v>
      </c>
      <c r="BV65">
        <v>0</v>
      </c>
      <c r="BW65">
        <f t="shared" si="2"/>
        <v>76.22999999999999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445.86239999999998</v>
      </c>
      <c r="M66">
        <v>90</v>
      </c>
      <c r="N66">
        <v>118.125</v>
      </c>
      <c r="O66">
        <v>123.66562500000001</v>
      </c>
      <c r="P66">
        <v>123.75</v>
      </c>
      <c r="Q66">
        <v>21.427700000000002</v>
      </c>
      <c r="R66">
        <v>41.923000000000002</v>
      </c>
      <c r="S66">
        <v>0</v>
      </c>
      <c r="T66">
        <v>0</v>
      </c>
      <c r="U66">
        <v>348.97500000000002</v>
      </c>
      <c r="V66">
        <v>18.1401</v>
      </c>
      <c r="W66">
        <v>44.945</v>
      </c>
      <c r="X66">
        <v>147.40375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32.973100000000002</v>
      </c>
      <c r="AF66">
        <v>28.594000000000001</v>
      </c>
      <c r="AG66">
        <v>18.583200000000001</v>
      </c>
      <c r="AH66">
        <v>152.94049999999999</v>
      </c>
      <c r="AI66">
        <v>19.094999999999999</v>
      </c>
      <c r="AJ66">
        <v>0</v>
      </c>
      <c r="AK66">
        <v>50.125500000000002</v>
      </c>
      <c r="AL66">
        <v>79.364599999999996</v>
      </c>
      <c r="AM66">
        <v>15.996</v>
      </c>
      <c r="AN66">
        <v>0.63129000000000002</v>
      </c>
      <c r="AO66">
        <v>27.783000000000001</v>
      </c>
      <c r="AP66">
        <v>11.529</v>
      </c>
      <c r="AQ66">
        <v>46.683</v>
      </c>
      <c r="AR66">
        <v>35.328000000000003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76.22999999999999</v>
      </c>
      <c r="BA66">
        <f t="shared" si="1"/>
        <v>2330.7047759999996</v>
      </c>
      <c r="BB66">
        <v>63</v>
      </c>
      <c r="BD66">
        <v>22.5</v>
      </c>
      <c r="BE66">
        <v>7.34</v>
      </c>
      <c r="BF66">
        <v>1.51</v>
      </c>
      <c r="BG66">
        <v>4.08</v>
      </c>
      <c r="BH66">
        <v>5.59</v>
      </c>
      <c r="BI66">
        <v>4.5999999999999996</v>
      </c>
      <c r="BJ66">
        <v>2.99</v>
      </c>
      <c r="BK66">
        <v>4.3899999999999997</v>
      </c>
      <c r="BL66">
        <v>2</v>
      </c>
      <c r="BM66">
        <v>0</v>
      </c>
      <c r="BN66">
        <v>0.51</v>
      </c>
      <c r="BO66">
        <v>15</v>
      </c>
      <c r="BP66">
        <v>0</v>
      </c>
      <c r="BQ66">
        <v>4.41</v>
      </c>
      <c r="BR66">
        <v>1.0900000000000001</v>
      </c>
      <c r="BS66">
        <v>0.22</v>
      </c>
      <c r="BT66">
        <v>0</v>
      </c>
      <c r="BU66">
        <v>0</v>
      </c>
      <c r="BV66">
        <v>0</v>
      </c>
      <c r="BW66">
        <f t="shared" si="2"/>
        <v>76.22999999999999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445.86239999999998</v>
      </c>
      <c r="M67">
        <v>90</v>
      </c>
      <c r="N67">
        <v>118.125</v>
      </c>
      <c r="O67">
        <v>123.66562500000001</v>
      </c>
      <c r="P67">
        <v>123.75</v>
      </c>
      <c r="Q67">
        <v>21.427700000000002</v>
      </c>
      <c r="R67">
        <v>41.923000000000002</v>
      </c>
      <c r="S67">
        <v>0</v>
      </c>
      <c r="T67">
        <v>0</v>
      </c>
      <c r="U67">
        <v>348.97500000000002</v>
      </c>
      <c r="V67">
        <v>18.1401</v>
      </c>
      <c r="W67">
        <v>44.945</v>
      </c>
      <c r="X67">
        <v>146.22375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32.973100000000002</v>
      </c>
      <c r="AF67">
        <v>28.594000000000001</v>
      </c>
      <c r="AG67">
        <v>18.583200000000001</v>
      </c>
      <c r="AH67">
        <v>152.94049999999999</v>
      </c>
      <c r="AI67">
        <v>19.094999999999999</v>
      </c>
      <c r="AJ67">
        <v>0</v>
      </c>
      <c r="AK67">
        <v>50.125500000000002</v>
      </c>
      <c r="AL67">
        <v>79.364599999999996</v>
      </c>
      <c r="AM67">
        <v>15.996</v>
      </c>
      <c r="AN67">
        <v>0.63129000000000002</v>
      </c>
      <c r="AO67">
        <v>27.783000000000001</v>
      </c>
      <c r="AP67">
        <v>11.529</v>
      </c>
      <c r="AQ67">
        <v>46.683</v>
      </c>
      <c r="AR67">
        <v>49.128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76.22999999999999</v>
      </c>
      <c r="BA67">
        <f t="shared" si="1"/>
        <v>2343.3247759999999</v>
      </c>
      <c r="BB67">
        <v>64</v>
      </c>
      <c r="BD67">
        <v>22.5</v>
      </c>
      <c r="BE67">
        <v>7.34</v>
      </c>
      <c r="BF67">
        <v>1.51</v>
      </c>
      <c r="BG67">
        <v>4.08</v>
      </c>
      <c r="BH67">
        <v>5.59</v>
      </c>
      <c r="BI67">
        <v>4.5999999999999996</v>
      </c>
      <c r="BJ67">
        <v>2.99</v>
      </c>
      <c r="BK67">
        <v>4.3899999999999997</v>
      </c>
      <c r="BL67">
        <v>2</v>
      </c>
      <c r="BM67">
        <v>0</v>
      </c>
      <c r="BN67">
        <v>0.51</v>
      </c>
      <c r="BO67">
        <v>15</v>
      </c>
      <c r="BP67">
        <v>0</v>
      </c>
      <c r="BQ67">
        <v>4.41</v>
      </c>
      <c r="BR67">
        <v>1.0900000000000001</v>
      </c>
      <c r="BS67">
        <v>0.22</v>
      </c>
      <c r="BT67">
        <v>0</v>
      </c>
      <c r="BU67">
        <v>0</v>
      </c>
      <c r="BV67">
        <v>0</v>
      </c>
      <c r="BW67">
        <f t="shared" si="2"/>
        <v>76.22999999999999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445.86239999999998</v>
      </c>
      <c r="M68">
        <v>90</v>
      </c>
      <c r="N68">
        <v>118.125</v>
      </c>
      <c r="O68">
        <v>123.66562500000001</v>
      </c>
      <c r="P68">
        <v>123.75</v>
      </c>
      <c r="Q68">
        <v>21.427700000000002</v>
      </c>
      <c r="R68">
        <v>41.923000000000002</v>
      </c>
      <c r="S68">
        <v>0</v>
      </c>
      <c r="T68">
        <v>0</v>
      </c>
      <c r="U68">
        <v>348.97500000000002</v>
      </c>
      <c r="V68">
        <v>18.1401</v>
      </c>
      <c r="W68">
        <v>44.945</v>
      </c>
      <c r="X68">
        <v>146.22375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32.973100000000002</v>
      </c>
      <c r="AF68">
        <v>28.594000000000001</v>
      </c>
      <c r="AG68">
        <v>18.583200000000001</v>
      </c>
      <c r="AH68">
        <v>152.94049999999999</v>
      </c>
      <c r="AI68">
        <v>19.094999999999999</v>
      </c>
      <c r="AJ68">
        <v>0</v>
      </c>
      <c r="AK68">
        <v>50.125500000000002</v>
      </c>
      <c r="AL68">
        <v>79.364599999999996</v>
      </c>
      <c r="AM68">
        <v>15.996</v>
      </c>
      <c r="AN68">
        <v>0.63129000000000002</v>
      </c>
      <c r="AO68">
        <v>27.783000000000001</v>
      </c>
      <c r="AP68">
        <v>11.529</v>
      </c>
      <c r="AQ68">
        <v>46.683</v>
      </c>
      <c r="AR68">
        <v>49.128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76.22999999999999</v>
      </c>
      <c r="BA68">
        <f t="shared" ref="BA68:BA99" si="4">SUM(B68:AZ68)</f>
        <v>2343.3247759999999</v>
      </c>
      <c r="BB68">
        <v>65</v>
      </c>
      <c r="BD68">
        <v>22.5</v>
      </c>
      <c r="BE68">
        <v>7.34</v>
      </c>
      <c r="BF68">
        <v>1.51</v>
      </c>
      <c r="BG68">
        <v>4.08</v>
      </c>
      <c r="BH68">
        <v>5.59</v>
      </c>
      <c r="BI68">
        <v>4.5999999999999996</v>
      </c>
      <c r="BJ68">
        <v>2.99</v>
      </c>
      <c r="BK68">
        <v>4.3899999999999997</v>
      </c>
      <c r="BL68">
        <v>2</v>
      </c>
      <c r="BM68">
        <v>0</v>
      </c>
      <c r="BN68">
        <v>0.51</v>
      </c>
      <c r="BO68">
        <v>15</v>
      </c>
      <c r="BP68">
        <v>0</v>
      </c>
      <c r="BQ68">
        <v>4.41</v>
      </c>
      <c r="BR68">
        <v>1.0900000000000001</v>
      </c>
      <c r="BS68">
        <v>0.22</v>
      </c>
      <c r="BT68">
        <v>0</v>
      </c>
      <c r="BU68">
        <v>0</v>
      </c>
      <c r="BV68">
        <v>0</v>
      </c>
      <c r="BW68">
        <f t="shared" ref="BW68:BW98" si="5">SUM(BD68:BV68)</f>
        <v>76.22999999999999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385.89</v>
      </c>
      <c r="M69">
        <v>90</v>
      </c>
      <c r="N69">
        <v>118.125</v>
      </c>
      <c r="O69">
        <v>123.66562500000001</v>
      </c>
      <c r="P69">
        <v>123.75</v>
      </c>
      <c r="Q69">
        <v>21.427700000000002</v>
      </c>
      <c r="R69">
        <v>41.923000000000002</v>
      </c>
      <c r="S69">
        <v>0</v>
      </c>
      <c r="T69">
        <v>0</v>
      </c>
      <c r="U69">
        <v>348.97500000000002</v>
      </c>
      <c r="V69">
        <v>18.1401</v>
      </c>
      <c r="W69">
        <v>35.813000000000002</v>
      </c>
      <c r="X69">
        <v>146.22375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28.594000000000001</v>
      </c>
      <c r="AG69">
        <v>18.583200000000001</v>
      </c>
      <c r="AH69">
        <v>152.94049999999999</v>
      </c>
      <c r="AI69">
        <v>19.094999999999999</v>
      </c>
      <c r="AJ69">
        <v>0</v>
      </c>
      <c r="AK69">
        <v>50.125500000000002</v>
      </c>
      <c r="AL69">
        <v>79.364599999999996</v>
      </c>
      <c r="AM69">
        <v>15.996</v>
      </c>
      <c r="AN69">
        <v>0.63129000000000002</v>
      </c>
      <c r="AO69">
        <v>27.783000000000001</v>
      </c>
      <c r="AP69">
        <v>11.529</v>
      </c>
      <c r="AQ69">
        <v>46.683</v>
      </c>
      <c r="AR69">
        <v>49.128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76.22999999999999</v>
      </c>
      <c r="BA69">
        <f t="shared" si="4"/>
        <v>2274.2203760000007</v>
      </c>
      <c r="BB69">
        <v>66</v>
      </c>
      <c r="BD69">
        <v>22.5</v>
      </c>
      <c r="BE69">
        <v>7.34</v>
      </c>
      <c r="BF69">
        <v>1.51</v>
      </c>
      <c r="BG69">
        <v>4.08</v>
      </c>
      <c r="BH69">
        <v>5.59</v>
      </c>
      <c r="BI69">
        <v>4.5999999999999996</v>
      </c>
      <c r="BJ69">
        <v>2.99</v>
      </c>
      <c r="BK69">
        <v>4.3899999999999997</v>
      </c>
      <c r="BL69">
        <v>2</v>
      </c>
      <c r="BM69">
        <v>0</v>
      </c>
      <c r="BN69">
        <v>0.51</v>
      </c>
      <c r="BO69">
        <v>15</v>
      </c>
      <c r="BP69">
        <v>0</v>
      </c>
      <c r="BQ69">
        <v>4.41</v>
      </c>
      <c r="BR69">
        <v>1.0900000000000001</v>
      </c>
      <c r="BS69">
        <v>0.22</v>
      </c>
      <c r="BT69">
        <v>0</v>
      </c>
      <c r="BU69">
        <v>0</v>
      </c>
      <c r="BV69">
        <v>0</v>
      </c>
      <c r="BW69">
        <f t="shared" si="5"/>
        <v>76.22999999999999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385.89</v>
      </c>
      <c r="M70">
        <v>90</v>
      </c>
      <c r="N70">
        <v>118.125</v>
      </c>
      <c r="O70">
        <v>123.66562500000001</v>
      </c>
      <c r="P70">
        <v>123.75</v>
      </c>
      <c r="Q70">
        <v>21.427700000000002</v>
      </c>
      <c r="R70">
        <v>41.923000000000002</v>
      </c>
      <c r="S70">
        <v>0</v>
      </c>
      <c r="T70">
        <v>0</v>
      </c>
      <c r="U70">
        <v>348.97500000000002</v>
      </c>
      <c r="V70">
        <v>18.1401</v>
      </c>
      <c r="W70">
        <v>38.847999999999999</v>
      </c>
      <c r="X70">
        <v>146.22375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28.594000000000001</v>
      </c>
      <c r="AG70">
        <v>18.583200000000001</v>
      </c>
      <c r="AH70">
        <v>152.94049999999999</v>
      </c>
      <c r="AI70">
        <v>19.094999999999999</v>
      </c>
      <c r="AJ70">
        <v>0</v>
      </c>
      <c r="AK70">
        <v>50.125500000000002</v>
      </c>
      <c r="AL70">
        <v>79.364599999999996</v>
      </c>
      <c r="AM70">
        <v>15.996</v>
      </c>
      <c r="AN70">
        <v>0.63129000000000002</v>
      </c>
      <c r="AO70">
        <v>27.783000000000001</v>
      </c>
      <c r="AP70">
        <v>11.529</v>
      </c>
      <c r="AQ70">
        <v>46.683</v>
      </c>
      <c r="AR70">
        <v>49.128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76.22999999999999</v>
      </c>
      <c r="BA70">
        <f t="shared" si="4"/>
        <v>2277.2553760000005</v>
      </c>
      <c r="BB70">
        <v>67</v>
      </c>
      <c r="BD70">
        <v>22.5</v>
      </c>
      <c r="BE70">
        <v>7.34</v>
      </c>
      <c r="BF70">
        <v>1.51</v>
      </c>
      <c r="BG70">
        <v>4.08</v>
      </c>
      <c r="BH70">
        <v>5.59</v>
      </c>
      <c r="BI70">
        <v>4.5999999999999996</v>
      </c>
      <c r="BJ70">
        <v>2.99</v>
      </c>
      <c r="BK70">
        <v>4.3899999999999997</v>
      </c>
      <c r="BL70">
        <v>2</v>
      </c>
      <c r="BM70">
        <v>0</v>
      </c>
      <c r="BN70">
        <v>0.51</v>
      </c>
      <c r="BO70">
        <v>15</v>
      </c>
      <c r="BP70">
        <v>0</v>
      </c>
      <c r="BQ70">
        <v>4.41</v>
      </c>
      <c r="BR70">
        <v>1.0900000000000001</v>
      </c>
      <c r="BS70">
        <v>0.22</v>
      </c>
      <c r="BT70">
        <v>0</v>
      </c>
      <c r="BU70">
        <v>0</v>
      </c>
      <c r="BV70">
        <v>0</v>
      </c>
      <c r="BW70">
        <f t="shared" si="5"/>
        <v>76.22999999999999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385.89</v>
      </c>
      <c r="M71">
        <v>90</v>
      </c>
      <c r="N71">
        <v>118.125</v>
      </c>
      <c r="O71">
        <v>123.66562500000001</v>
      </c>
      <c r="P71">
        <v>123.75</v>
      </c>
      <c r="Q71">
        <v>21.797699999999999</v>
      </c>
      <c r="R71">
        <v>42.363</v>
      </c>
      <c r="S71">
        <v>0</v>
      </c>
      <c r="T71">
        <v>0</v>
      </c>
      <c r="U71">
        <v>348.97500000000002</v>
      </c>
      <c r="V71">
        <v>18.1401</v>
      </c>
      <c r="W71">
        <v>38.847999999999999</v>
      </c>
      <c r="X71">
        <v>146.22375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28.594000000000001</v>
      </c>
      <c r="AG71">
        <v>18.583200000000001</v>
      </c>
      <c r="AH71">
        <v>152.94049999999999</v>
      </c>
      <c r="AI71">
        <v>19.094999999999999</v>
      </c>
      <c r="AJ71">
        <v>0</v>
      </c>
      <c r="AK71">
        <v>50.125500000000002</v>
      </c>
      <c r="AL71">
        <v>79.364599999999996</v>
      </c>
      <c r="AM71">
        <v>15.996</v>
      </c>
      <c r="AN71">
        <v>0.63129000000000002</v>
      </c>
      <c r="AO71">
        <v>27.783000000000001</v>
      </c>
      <c r="AP71">
        <v>11.529</v>
      </c>
      <c r="AQ71">
        <v>46.683</v>
      </c>
      <c r="AR71">
        <v>49.128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76.139999999999986</v>
      </c>
      <c r="BA71">
        <f t="shared" si="4"/>
        <v>2277.9753760000003</v>
      </c>
      <c r="BB71">
        <v>68</v>
      </c>
      <c r="BD71">
        <v>22.5</v>
      </c>
      <c r="BE71">
        <v>7.34</v>
      </c>
      <c r="BF71">
        <v>1.51</v>
      </c>
      <c r="BG71">
        <v>4.08</v>
      </c>
      <c r="BH71">
        <v>5.59</v>
      </c>
      <c r="BI71">
        <v>4.5999999999999996</v>
      </c>
      <c r="BJ71">
        <v>2.99</v>
      </c>
      <c r="BK71">
        <v>4.3899999999999997</v>
      </c>
      <c r="BL71">
        <v>1.91</v>
      </c>
      <c r="BM71">
        <v>0</v>
      </c>
      <c r="BN71">
        <v>0.51</v>
      </c>
      <c r="BO71">
        <v>15</v>
      </c>
      <c r="BP71">
        <v>0</v>
      </c>
      <c r="BQ71">
        <v>4.41</v>
      </c>
      <c r="BR71">
        <v>1.0900000000000001</v>
      </c>
      <c r="BS71">
        <v>0.22</v>
      </c>
      <c r="BT71">
        <v>0</v>
      </c>
      <c r="BU71">
        <v>0</v>
      </c>
      <c r="BV71">
        <v>0</v>
      </c>
      <c r="BW71">
        <f t="shared" si="5"/>
        <v>76.139999999999986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385.89</v>
      </c>
      <c r="M72">
        <v>90</v>
      </c>
      <c r="N72">
        <v>118.125</v>
      </c>
      <c r="O72">
        <v>123.66562500000001</v>
      </c>
      <c r="P72">
        <v>123.75</v>
      </c>
      <c r="Q72">
        <v>21.797699999999999</v>
      </c>
      <c r="R72">
        <v>42.363</v>
      </c>
      <c r="S72">
        <v>0</v>
      </c>
      <c r="T72">
        <v>0</v>
      </c>
      <c r="U72">
        <v>348.97500000000002</v>
      </c>
      <c r="V72">
        <v>18.1401</v>
      </c>
      <c r="W72">
        <v>41.883000000000003</v>
      </c>
      <c r="X72">
        <v>146.22375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28.594000000000001</v>
      </c>
      <c r="AG72">
        <v>18.583200000000001</v>
      </c>
      <c r="AH72">
        <v>152.94049999999999</v>
      </c>
      <c r="AI72">
        <v>19.094999999999999</v>
      </c>
      <c r="AJ72">
        <v>0</v>
      </c>
      <c r="AK72">
        <v>50.125500000000002</v>
      </c>
      <c r="AL72">
        <v>79.364599999999996</v>
      </c>
      <c r="AM72">
        <v>15.996</v>
      </c>
      <c r="AN72">
        <v>0.63129000000000002</v>
      </c>
      <c r="AO72">
        <v>27.783000000000001</v>
      </c>
      <c r="AP72">
        <v>11.529</v>
      </c>
      <c r="AQ72">
        <v>46.683</v>
      </c>
      <c r="AR72">
        <v>49.128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76.139999999999986</v>
      </c>
      <c r="BA72">
        <f t="shared" si="4"/>
        <v>2281.0103760000002</v>
      </c>
      <c r="BB72">
        <v>69</v>
      </c>
      <c r="BD72">
        <v>22.5</v>
      </c>
      <c r="BE72">
        <v>7.34</v>
      </c>
      <c r="BF72">
        <v>1.51</v>
      </c>
      <c r="BG72">
        <v>4.08</v>
      </c>
      <c r="BH72">
        <v>5.59</v>
      </c>
      <c r="BI72">
        <v>4.5999999999999996</v>
      </c>
      <c r="BJ72">
        <v>2.99</v>
      </c>
      <c r="BK72">
        <v>4.3899999999999997</v>
      </c>
      <c r="BL72">
        <v>1.91</v>
      </c>
      <c r="BM72">
        <v>0</v>
      </c>
      <c r="BN72">
        <v>0.51</v>
      </c>
      <c r="BO72">
        <v>15</v>
      </c>
      <c r="BP72">
        <v>0</v>
      </c>
      <c r="BQ72">
        <v>4.41</v>
      </c>
      <c r="BR72">
        <v>1.0900000000000001</v>
      </c>
      <c r="BS72">
        <v>0.22</v>
      </c>
      <c r="BT72">
        <v>0</v>
      </c>
      <c r="BU72">
        <v>0</v>
      </c>
      <c r="BV72">
        <v>0</v>
      </c>
      <c r="BW72">
        <f t="shared" si="5"/>
        <v>76.139999999999986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385.89</v>
      </c>
      <c r="M73">
        <v>90</v>
      </c>
      <c r="N73">
        <v>118.125</v>
      </c>
      <c r="O73">
        <v>123.66562500000001</v>
      </c>
      <c r="P73">
        <v>123.75</v>
      </c>
      <c r="Q73">
        <v>21.797699999999999</v>
      </c>
      <c r="R73">
        <v>42.363</v>
      </c>
      <c r="S73">
        <v>0</v>
      </c>
      <c r="T73">
        <v>0</v>
      </c>
      <c r="U73">
        <v>348.97500000000002</v>
      </c>
      <c r="V73">
        <v>18.1401</v>
      </c>
      <c r="W73">
        <v>41.883000000000003</v>
      </c>
      <c r="X73">
        <v>146.22375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28.594000000000001</v>
      </c>
      <c r="AG73">
        <v>18.583200000000001</v>
      </c>
      <c r="AH73">
        <v>152.94049999999999</v>
      </c>
      <c r="AI73">
        <v>42.009</v>
      </c>
      <c r="AJ73">
        <v>0</v>
      </c>
      <c r="AK73">
        <v>50.125500000000002</v>
      </c>
      <c r="AL73">
        <v>79.364599999999996</v>
      </c>
      <c r="AM73">
        <v>15.996</v>
      </c>
      <c r="AN73">
        <v>0.63129000000000002</v>
      </c>
      <c r="AO73">
        <v>27.783000000000001</v>
      </c>
      <c r="AP73">
        <v>11.529</v>
      </c>
      <c r="AQ73">
        <v>46.683</v>
      </c>
      <c r="AR73">
        <v>49.128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76.139999999999986</v>
      </c>
      <c r="BA73">
        <f t="shared" si="4"/>
        <v>2303.9243759999995</v>
      </c>
      <c r="BB73">
        <v>70</v>
      </c>
      <c r="BD73">
        <v>22.5</v>
      </c>
      <c r="BE73">
        <v>7.34</v>
      </c>
      <c r="BF73">
        <v>1.51</v>
      </c>
      <c r="BG73">
        <v>4.08</v>
      </c>
      <c r="BH73">
        <v>5.59</v>
      </c>
      <c r="BI73">
        <v>4.5999999999999996</v>
      </c>
      <c r="BJ73">
        <v>2.99</v>
      </c>
      <c r="BK73">
        <v>4.3899999999999997</v>
      </c>
      <c r="BL73">
        <v>1.91</v>
      </c>
      <c r="BM73">
        <v>0</v>
      </c>
      <c r="BN73">
        <v>0.51</v>
      </c>
      <c r="BO73">
        <v>15</v>
      </c>
      <c r="BP73">
        <v>0</v>
      </c>
      <c r="BQ73">
        <v>4.41</v>
      </c>
      <c r="BR73">
        <v>1.0900000000000001</v>
      </c>
      <c r="BS73">
        <v>0.22</v>
      </c>
      <c r="BT73">
        <v>0</v>
      </c>
      <c r="BU73">
        <v>0</v>
      </c>
      <c r="BV73">
        <v>0</v>
      </c>
      <c r="BW73">
        <f t="shared" si="5"/>
        <v>76.139999999999986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385.89</v>
      </c>
      <c r="M74">
        <v>90</v>
      </c>
      <c r="N74">
        <v>118.125</v>
      </c>
      <c r="O74">
        <v>123.66562500000001</v>
      </c>
      <c r="P74">
        <v>123.75</v>
      </c>
      <c r="Q74">
        <v>21.797699999999999</v>
      </c>
      <c r="R74">
        <v>42.363</v>
      </c>
      <c r="S74">
        <v>0</v>
      </c>
      <c r="T74">
        <v>0</v>
      </c>
      <c r="U74">
        <v>348.97500000000002</v>
      </c>
      <c r="V74">
        <v>18.1401</v>
      </c>
      <c r="W74">
        <v>38.847999999999999</v>
      </c>
      <c r="X74">
        <v>146.22375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28.594000000000001</v>
      </c>
      <c r="AG74">
        <v>18.583200000000001</v>
      </c>
      <c r="AH74">
        <v>152.94049999999999</v>
      </c>
      <c r="AI74">
        <v>42.009</v>
      </c>
      <c r="AJ74">
        <v>0</v>
      </c>
      <c r="AK74">
        <v>50.125500000000002</v>
      </c>
      <c r="AL74">
        <v>79.364599999999996</v>
      </c>
      <c r="AM74">
        <v>15.996</v>
      </c>
      <c r="AN74">
        <v>0.63129000000000002</v>
      </c>
      <c r="AO74">
        <v>27.783000000000001</v>
      </c>
      <c r="AP74">
        <v>11.529</v>
      </c>
      <c r="AQ74">
        <v>54.18</v>
      </c>
      <c r="AR74">
        <v>49.128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76.139999999999986</v>
      </c>
      <c r="BA74">
        <f t="shared" si="4"/>
        <v>2308.3863759999999</v>
      </c>
      <c r="BB74">
        <v>71</v>
      </c>
      <c r="BD74">
        <v>22.5</v>
      </c>
      <c r="BE74">
        <v>7.34</v>
      </c>
      <c r="BF74">
        <v>1.51</v>
      </c>
      <c r="BG74">
        <v>4.08</v>
      </c>
      <c r="BH74">
        <v>5.59</v>
      </c>
      <c r="BI74">
        <v>4.5999999999999996</v>
      </c>
      <c r="BJ74">
        <v>2.99</v>
      </c>
      <c r="BK74">
        <v>4.3899999999999997</v>
      </c>
      <c r="BL74">
        <v>1.91</v>
      </c>
      <c r="BM74">
        <v>0</v>
      </c>
      <c r="BN74">
        <v>0.51</v>
      </c>
      <c r="BO74">
        <v>15</v>
      </c>
      <c r="BP74">
        <v>0</v>
      </c>
      <c r="BQ74">
        <v>4.41</v>
      </c>
      <c r="BR74">
        <v>1.0900000000000001</v>
      </c>
      <c r="BS74">
        <v>0.22</v>
      </c>
      <c r="BT74">
        <v>0</v>
      </c>
      <c r="BU74">
        <v>0</v>
      </c>
      <c r="BV74">
        <v>0</v>
      </c>
      <c r="BW74">
        <f t="shared" si="5"/>
        <v>76.139999999999986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385.89</v>
      </c>
      <c r="M75">
        <v>90</v>
      </c>
      <c r="N75">
        <v>118.125</v>
      </c>
      <c r="O75">
        <v>123.66562500000001</v>
      </c>
      <c r="P75">
        <v>123.75</v>
      </c>
      <c r="Q75">
        <v>21.797699999999999</v>
      </c>
      <c r="R75">
        <v>42.363</v>
      </c>
      <c r="S75">
        <v>0</v>
      </c>
      <c r="T75">
        <v>0</v>
      </c>
      <c r="U75">
        <v>348.97500000000002</v>
      </c>
      <c r="V75">
        <v>18.1401</v>
      </c>
      <c r="W75">
        <v>40.061999999999998</v>
      </c>
      <c r="X75">
        <v>146.22375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28.594000000000001</v>
      </c>
      <c r="AG75">
        <v>18.583200000000001</v>
      </c>
      <c r="AH75">
        <v>152.94049999999999</v>
      </c>
      <c r="AI75">
        <v>42.009</v>
      </c>
      <c r="AJ75">
        <v>0</v>
      </c>
      <c r="AK75">
        <v>50.125500000000002</v>
      </c>
      <c r="AL75">
        <v>79.364599999999996</v>
      </c>
      <c r="AM75">
        <v>15.996</v>
      </c>
      <c r="AN75">
        <v>0.63129000000000002</v>
      </c>
      <c r="AO75">
        <v>27.783000000000001</v>
      </c>
      <c r="AP75">
        <v>11.529</v>
      </c>
      <c r="AQ75">
        <v>62.244</v>
      </c>
      <c r="AR75">
        <v>52.44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75.690000000000012</v>
      </c>
      <c r="BA75">
        <f t="shared" si="4"/>
        <v>2320.5263760000003</v>
      </c>
      <c r="BB75">
        <v>72</v>
      </c>
      <c r="BD75">
        <v>22.5</v>
      </c>
      <c r="BE75">
        <v>7.16</v>
      </c>
      <c r="BF75">
        <v>1.56</v>
      </c>
      <c r="BG75">
        <v>3.96</v>
      </c>
      <c r="BH75">
        <v>5.59</v>
      </c>
      <c r="BI75">
        <v>4.5999999999999996</v>
      </c>
      <c r="BJ75">
        <v>2.99</v>
      </c>
      <c r="BK75">
        <v>4.3899999999999997</v>
      </c>
      <c r="BL75">
        <v>1.84</v>
      </c>
      <c r="BM75">
        <v>0</v>
      </c>
      <c r="BN75">
        <v>0.49</v>
      </c>
      <c r="BO75">
        <v>15</v>
      </c>
      <c r="BP75">
        <v>0</v>
      </c>
      <c r="BQ75">
        <v>4.28</v>
      </c>
      <c r="BR75">
        <v>1.1200000000000001</v>
      </c>
      <c r="BS75">
        <v>0.21</v>
      </c>
      <c r="BT75">
        <v>0</v>
      </c>
      <c r="BU75">
        <v>0</v>
      </c>
      <c r="BV75">
        <v>0</v>
      </c>
      <c r="BW75">
        <f t="shared" si="5"/>
        <v>75.690000000000012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385.89</v>
      </c>
      <c r="M76">
        <v>90</v>
      </c>
      <c r="N76">
        <v>118.125</v>
      </c>
      <c r="O76">
        <v>123.66562500000001</v>
      </c>
      <c r="P76">
        <v>123.75</v>
      </c>
      <c r="Q76">
        <v>21.797699999999999</v>
      </c>
      <c r="R76">
        <v>42.363</v>
      </c>
      <c r="S76">
        <v>0</v>
      </c>
      <c r="T76">
        <v>0</v>
      </c>
      <c r="U76">
        <v>348.97500000000002</v>
      </c>
      <c r="V76">
        <v>18.1401</v>
      </c>
      <c r="W76">
        <v>41.883000000000003</v>
      </c>
      <c r="X76">
        <v>146.22375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28.594000000000001</v>
      </c>
      <c r="AG76">
        <v>18.583200000000001</v>
      </c>
      <c r="AH76">
        <v>152.94049999999999</v>
      </c>
      <c r="AI76">
        <v>42.009</v>
      </c>
      <c r="AJ76">
        <v>0</v>
      </c>
      <c r="AK76">
        <v>50.125500000000002</v>
      </c>
      <c r="AL76">
        <v>79.364599999999996</v>
      </c>
      <c r="AM76">
        <v>15.996</v>
      </c>
      <c r="AN76">
        <v>0.63129000000000002</v>
      </c>
      <c r="AO76">
        <v>27.783000000000001</v>
      </c>
      <c r="AP76">
        <v>11.529</v>
      </c>
      <c r="AQ76">
        <v>62.244</v>
      </c>
      <c r="AR76">
        <v>52.44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75.690000000000012</v>
      </c>
      <c r="BA76">
        <f t="shared" si="4"/>
        <v>2322.3473759999997</v>
      </c>
      <c r="BB76">
        <v>73</v>
      </c>
      <c r="BD76">
        <v>22.5</v>
      </c>
      <c r="BE76">
        <v>7.16</v>
      </c>
      <c r="BF76">
        <v>1.56</v>
      </c>
      <c r="BG76">
        <v>3.96</v>
      </c>
      <c r="BH76">
        <v>5.59</v>
      </c>
      <c r="BI76">
        <v>4.5999999999999996</v>
      </c>
      <c r="BJ76">
        <v>2.99</v>
      </c>
      <c r="BK76">
        <v>4.3899999999999997</v>
      </c>
      <c r="BL76">
        <v>1.84</v>
      </c>
      <c r="BM76">
        <v>0</v>
      </c>
      <c r="BN76">
        <v>0.49</v>
      </c>
      <c r="BO76">
        <v>15</v>
      </c>
      <c r="BP76">
        <v>0</v>
      </c>
      <c r="BQ76">
        <v>4.28</v>
      </c>
      <c r="BR76">
        <v>1.1200000000000001</v>
      </c>
      <c r="BS76">
        <v>0.21</v>
      </c>
      <c r="BT76">
        <v>0</v>
      </c>
      <c r="BU76">
        <v>0</v>
      </c>
      <c r="BV76">
        <v>0</v>
      </c>
      <c r="BW76">
        <f t="shared" si="5"/>
        <v>75.690000000000012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501.86239999999998</v>
      </c>
      <c r="M77">
        <v>90</v>
      </c>
      <c r="N77">
        <v>118.125</v>
      </c>
      <c r="O77">
        <v>123.66562500000001</v>
      </c>
      <c r="P77">
        <v>123.75</v>
      </c>
      <c r="Q77">
        <v>21.797699999999999</v>
      </c>
      <c r="R77">
        <v>42.363</v>
      </c>
      <c r="S77">
        <v>0</v>
      </c>
      <c r="T77">
        <v>0</v>
      </c>
      <c r="U77">
        <v>348.97500000000002</v>
      </c>
      <c r="V77">
        <v>18.1401</v>
      </c>
      <c r="W77">
        <v>43.097000000000001</v>
      </c>
      <c r="X77">
        <v>146.24375000000001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28.594000000000001</v>
      </c>
      <c r="AG77">
        <v>18.583200000000001</v>
      </c>
      <c r="AH77">
        <v>152.94049999999999</v>
      </c>
      <c r="AI77">
        <v>31.824999999999999</v>
      </c>
      <c r="AJ77">
        <v>0</v>
      </c>
      <c r="AK77">
        <v>50.125500000000002</v>
      </c>
      <c r="AL77">
        <v>79.364599999999996</v>
      </c>
      <c r="AM77">
        <v>15.996</v>
      </c>
      <c r="AN77">
        <v>0.63129000000000002</v>
      </c>
      <c r="AO77">
        <v>27.783000000000001</v>
      </c>
      <c r="AP77">
        <v>11.529</v>
      </c>
      <c r="AQ77">
        <v>62.244</v>
      </c>
      <c r="AR77">
        <v>52.44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75.440000000000012</v>
      </c>
      <c r="BA77">
        <f t="shared" si="4"/>
        <v>2429.119776</v>
      </c>
      <c r="BB77">
        <v>74</v>
      </c>
      <c r="BD77">
        <v>22.5</v>
      </c>
      <c r="BE77">
        <v>7.16</v>
      </c>
      <c r="BF77">
        <v>1.56</v>
      </c>
      <c r="BG77">
        <v>3.96</v>
      </c>
      <c r="BH77">
        <v>5.59</v>
      </c>
      <c r="BI77">
        <v>4.5999999999999996</v>
      </c>
      <c r="BJ77">
        <v>2.99</v>
      </c>
      <c r="BK77">
        <v>4.1399999999999997</v>
      </c>
      <c r="BL77">
        <v>1.84</v>
      </c>
      <c r="BM77">
        <v>0</v>
      </c>
      <c r="BN77">
        <v>0.49</v>
      </c>
      <c r="BO77">
        <v>15</v>
      </c>
      <c r="BP77">
        <v>0</v>
      </c>
      <c r="BQ77">
        <v>4.28</v>
      </c>
      <c r="BR77">
        <v>1.1200000000000001</v>
      </c>
      <c r="BS77">
        <v>0.21</v>
      </c>
      <c r="BT77">
        <v>0</v>
      </c>
      <c r="BU77">
        <v>0</v>
      </c>
      <c r="BV77">
        <v>0</v>
      </c>
      <c r="BW77">
        <f t="shared" si="5"/>
        <v>75.440000000000012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651.86239999999998</v>
      </c>
      <c r="M78">
        <v>90</v>
      </c>
      <c r="N78">
        <v>118.125</v>
      </c>
      <c r="O78">
        <v>123.66562500000001</v>
      </c>
      <c r="P78">
        <v>123.75</v>
      </c>
      <c r="Q78">
        <v>21.797699999999999</v>
      </c>
      <c r="R78">
        <v>42.363</v>
      </c>
      <c r="S78">
        <v>0</v>
      </c>
      <c r="T78">
        <v>0</v>
      </c>
      <c r="U78">
        <v>348.97500000000002</v>
      </c>
      <c r="V78">
        <v>18.1401</v>
      </c>
      <c r="W78">
        <v>44.311</v>
      </c>
      <c r="X78">
        <v>146.24375000000001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28.594000000000001</v>
      </c>
      <c r="AG78">
        <v>18.583200000000001</v>
      </c>
      <c r="AH78">
        <v>152.94049999999999</v>
      </c>
      <c r="AI78">
        <v>31.824999999999999</v>
      </c>
      <c r="AJ78">
        <v>0</v>
      </c>
      <c r="AK78">
        <v>50.125500000000002</v>
      </c>
      <c r="AL78">
        <v>79.364599999999996</v>
      </c>
      <c r="AM78">
        <v>15.996</v>
      </c>
      <c r="AN78">
        <v>0.63129000000000002</v>
      </c>
      <c r="AO78">
        <v>27.783000000000001</v>
      </c>
      <c r="AP78">
        <v>11.529</v>
      </c>
      <c r="AQ78">
        <v>62.244</v>
      </c>
      <c r="AR78">
        <v>52.44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75.440000000000012</v>
      </c>
      <c r="BA78">
        <f t="shared" si="4"/>
        <v>2580.3337760000004</v>
      </c>
      <c r="BB78">
        <v>75</v>
      </c>
      <c r="BD78">
        <v>22.5</v>
      </c>
      <c r="BE78">
        <v>7.16</v>
      </c>
      <c r="BF78">
        <v>1.56</v>
      </c>
      <c r="BG78">
        <v>3.96</v>
      </c>
      <c r="BH78">
        <v>5.59</v>
      </c>
      <c r="BI78">
        <v>4.5999999999999996</v>
      </c>
      <c r="BJ78">
        <v>2.99</v>
      </c>
      <c r="BK78">
        <v>4.1399999999999997</v>
      </c>
      <c r="BL78">
        <v>1.84</v>
      </c>
      <c r="BM78">
        <v>0</v>
      </c>
      <c r="BN78">
        <v>0.49</v>
      </c>
      <c r="BO78">
        <v>15</v>
      </c>
      <c r="BP78">
        <v>0</v>
      </c>
      <c r="BQ78">
        <v>4.28</v>
      </c>
      <c r="BR78">
        <v>1.1200000000000001</v>
      </c>
      <c r="BS78">
        <v>0.21</v>
      </c>
      <c r="BT78">
        <v>0</v>
      </c>
      <c r="BU78">
        <v>0</v>
      </c>
      <c r="BV78">
        <v>0</v>
      </c>
      <c r="BW78">
        <f t="shared" si="5"/>
        <v>75.440000000000012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652.79039999999998</v>
      </c>
      <c r="M79">
        <v>90</v>
      </c>
      <c r="N79">
        <v>118.125</v>
      </c>
      <c r="O79">
        <v>123.66562500000001</v>
      </c>
      <c r="P79">
        <v>123.75</v>
      </c>
      <c r="Q79">
        <v>21.797699999999999</v>
      </c>
      <c r="R79">
        <v>42.363</v>
      </c>
      <c r="S79">
        <v>0</v>
      </c>
      <c r="T79">
        <v>0</v>
      </c>
      <c r="U79">
        <v>348.97500000000002</v>
      </c>
      <c r="V79">
        <v>18.1401</v>
      </c>
      <c r="W79">
        <v>44.311</v>
      </c>
      <c r="X79">
        <v>131.39450400000001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34.897599999999997</v>
      </c>
      <c r="AF79">
        <v>30.565999999999999</v>
      </c>
      <c r="AG79">
        <v>18.583200000000001</v>
      </c>
      <c r="AH79">
        <v>154.69245000000001</v>
      </c>
      <c r="AI79">
        <v>35.643999999999998</v>
      </c>
      <c r="AJ79">
        <v>0</v>
      </c>
      <c r="AK79">
        <v>50.125500000000002</v>
      </c>
      <c r="AL79">
        <v>83.664000000000001</v>
      </c>
      <c r="AM79">
        <v>16.7958</v>
      </c>
      <c r="AN79">
        <v>0.63129000000000002</v>
      </c>
      <c r="AO79">
        <v>27.783000000000001</v>
      </c>
      <c r="AP79">
        <v>11.529</v>
      </c>
      <c r="AQ79">
        <v>66.528000000000006</v>
      </c>
      <c r="AR79">
        <v>49.128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75.440000000000012</v>
      </c>
      <c r="BA79">
        <f t="shared" si="4"/>
        <v>2587.2394520000003</v>
      </c>
      <c r="BB79">
        <v>76</v>
      </c>
      <c r="BD79">
        <v>22.5</v>
      </c>
      <c r="BE79">
        <v>7.16</v>
      </c>
      <c r="BF79">
        <v>1.56</v>
      </c>
      <c r="BG79">
        <v>3.96</v>
      </c>
      <c r="BH79">
        <v>5.59</v>
      </c>
      <c r="BI79">
        <v>4.5999999999999996</v>
      </c>
      <c r="BJ79">
        <v>2.99</v>
      </c>
      <c r="BK79">
        <v>4.1399999999999997</v>
      </c>
      <c r="BL79">
        <v>1.84</v>
      </c>
      <c r="BM79">
        <v>0</v>
      </c>
      <c r="BN79">
        <v>0.49</v>
      </c>
      <c r="BO79">
        <v>15</v>
      </c>
      <c r="BP79">
        <v>0</v>
      </c>
      <c r="BQ79">
        <v>4.28</v>
      </c>
      <c r="BR79">
        <v>1.1200000000000001</v>
      </c>
      <c r="BS79">
        <v>0.21</v>
      </c>
      <c r="BT79">
        <v>0</v>
      </c>
      <c r="BU79">
        <v>0</v>
      </c>
      <c r="BV79">
        <v>0</v>
      </c>
      <c r="BW79">
        <f t="shared" si="5"/>
        <v>75.440000000000012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652.79039999999998</v>
      </c>
      <c r="M80">
        <v>90</v>
      </c>
      <c r="N80">
        <v>118.125</v>
      </c>
      <c r="O80">
        <v>123.66562500000001</v>
      </c>
      <c r="P80">
        <v>123.75</v>
      </c>
      <c r="Q80">
        <v>21.797699999999999</v>
      </c>
      <c r="R80">
        <v>42.363</v>
      </c>
      <c r="S80">
        <v>0</v>
      </c>
      <c r="T80">
        <v>0</v>
      </c>
      <c r="U80">
        <v>348.97500000000002</v>
      </c>
      <c r="V80">
        <v>18.1401</v>
      </c>
      <c r="W80">
        <v>44.311</v>
      </c>
      <c r="X80">
        <v>131.39450400000001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34.897599999999997</v>
      </c>
      <c r="AF80">
        <v>30.565999999999999</v>
      </c>
      <c r="AG80">
        <v>18.583200000000001</v>
      </c>
      <c r="AH80">
        <v>154.69245000000001</v>
      </c>
      <c r="AI80">
        <v>65.401647999999994</v>
      </c>
      <c r="AJ80">
        <v>0</v>
      </c>
      <c r="AK80">
        <v>50.125500000000002</v>
      </c>
      <c r="AL80">
        <v>83.664000000000001</v>
      </c>
      <c r="AM80">
        <v>16.7958</v>
      </c>
      <c r="AN80">
        <v>0.63129000000000002</v>
      </c>
      <c r="AO80">
        <v>27.783000000000001</v>
      </c>
      <c r="AP80">
        <v>11.529</v>
      </c>
      <c r="AQ80">
        <v>66.528000000000006</v>
      </c>
      <c r="AR80">
        <v>49.128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75.440000000000012</v>
      </c>
      <c r="BA80">
        <f t="shared" si="4"/>
        <v>2616.9971000000005</v>
      </c>
      <c r="BB80">
        <v>77</v>
      </c>
      <c r="BD80">
        <v>22.5</v>
      </c>
      <c r="BE80">
        <v>7.16</v>
      </c>
      <c r="BF80">
        <v>1.56</v>
      </c>
      <c r="BG80">
        <v>3.96</v>
      </c>
      <c r="BH80">
        <v>5.59</v>
      </c>
      <c r="BI80">
        <v>4.5999999999999996</v>
      </c>
      <c r="BJ80">
        <v>2.99</v>
      </c>
      <c r="BK80">
        <v>4.1399999999999997</v>
      </c>
      <c r="BL80">
        <v>1.84</v>
      </c>
      <c r="BM80">
        <v>0</v>
      </c>
      <c r="BN80">
        <v>0.49</v>
      </c>
      <c r="BO80">
        <v>15</v>
      </c>
      <c r="BP80">
        <v>0</v>
      </c>
      <c r="BQ80">
        <v>4.28</v>
      </c>
      <c r="BR80">
        <v>1.1200000000000001</v>
      </c>
      <c r="BS80">
        <v>0.21</v>
      </c>
      <c r="BT80">
        <v>0</v>
      </c>
      <c r="BU80">
        <v>0</v>
      </c>
      <c r="BV80">
        <v>0</v>
      </c>
      <c r="BW80">
        <f t="shared" si="5"/>
        <v>75.440000000000012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652.79039999999998</v>
      </c>
      <c r="M81">
        <v>90</v>
      </c>
      <c r="N81">
        <v>118.125</v>
      </c>
      <c r="O81">
        <v>123.66562500000001</v>
      </c>
      <c r="P81">
        <v>123.75</v>
      </c>
      <c r="Q81">
        <v>21.797699999999999</v>
      </c>
      <c r="R81">
        <v>42.363</v>
      </c>
      <c r="S81">
        <v>0</v>
      </c>
      <c r="T81">
        <v>0</v>
      </c>
      <c r="U81">
        <v>348.97500000000002</v>
      </c>
      <c r="V81">
        <v>18.1401</v>
      </c>
      <c r="W81">
        <v>44.917999999999999</v>
      </c>
      <c r="X81">
        <v>114.451898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34.897599999999997</v>
      </c>
      <c r="AF81">
        <v>30.565999999999999</v>
      </c>
      <c r="AG81">
        <v>18.583200000000001</v>
      </c>
      <c r="AH81">
        <v>154.69245000000001</v>
      </c>
      <c r="AI81">
        <v>65.401647999999994</v>
      </c>
      <c r="AJ81">
        <v>0</v>
      </c>
      <c r="AK81">
        <v>50.125500000000002</v>
      </c>
      <c r="AL81">
        <v>83.664000000000001</v>
      </c>
      <c r="AM81">
        <v>16.7958</v>
      </c>
      <c r="AN81">
        <v>0.63129000000000002</v>
      </c>
      <c r="AO81">
        <v>27.783000000000001</v>
      </c>
      <c r="AP81">
        <v>11.529</v>
      </c>
      <c r="AQ81">
        <v>66.528000000000006</v>
      </c>
      <c r="AR81">
        <v>49.128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75.440000000000012</v>
      </c>
      <c r="BA81">
        <f t="shared" si="4"/>
        <v>2600.6614940000004</v>
      </c>
      <c r="BB81">
        <v>78</v>
      </c>
      <c r="BD81">
        <v>22.5</v>
      </c>
      <c r="BE81">
        <v>7.16</v>
      </c>
      <c r="BF81">
        <v>1.56</v>
      </c>
      <c r="BG81">
        <v>3.96</v>
      </c>
      <c r="BH81">
        <v>5.59</v>
      </c>
      <c r="BI81">
        <v>4.5999999999999996</v>
      </c>
      <c r="BJ81">
        <v>2.99</v>
      </c>
      <c r="BK81">
        <v>4.1399999999999997</v>
      </c>
      <c r="BL81">
        <v>1.84</v>
      </c>
      <c r="BM81">
        <v>0</v>
      </c>
      <c r="BN81">
        <v>0.49</v>
      </c>
      <c r="BO81">
        <v>15</v>
      </c>
      <c r="BP81">
        <v>0</v>
      </c>
      <c r="BQ81">
        <v>4.28</v>
      </c>
      <c r="BR81">
        <v>1.1200000000000001</v>
      </c>
      <c r="BS81">
        <v>0.21</v>
      </c>
      <c r="BT81">
        <v>0</v>
      </c>
      <c r="BU81">
        <v>0</v>
      </c>
      <c r="BV81">
        <v>0</v>
      </c>
      <c r="BW81">
        <f t="shared" si="5"/>
        <v>75.440000000000012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652.79039999999998</v>
      </c>
      <c r="M82">
        <v>90</v>
      </c>
      <c r="N82">
        <v>118.125</v>
      </c>
      <c r="O82">
        <v>123.66562500000001</v>
      </c>
      <c r="P82">
        <v>123.75</v>
      </c>
      <c r="Q82">
        <v>21.797699999999999</v>
      </c>
      <c r="R82">
        <v>42.363</v>
      </c>
      <c r="S82">
        <v>0</v>
      </c>
      <c r="T82">
        <v>0</v>
      </c>
      <c r="U82">
        <v>348.97500000000002</v>
      </c>
      <c r="V82">
        <v>18.1401</v>
      </c>
      <c r="W82">
        <v>44.917999999999999</v>
      </c>
      <c r="X82">
        <v>114.451898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34.897599999999997</v>
      </c>
      <c r="AF82">
        <v>30.565999999999999</v>
      </c>
      <c r="AG82">
        <v>18.583200000000001</v>
      </c>
      <c r="AH82">
        <v>154.69245000000001</v>
      </c>
      <c r="AI82">
        <v>65.401647999999994</v>
      </c>
      <c r="AJ82">
        <v>0</v>
      </c>
      <c r="AK82">
        <v>50.125500000000002</v>
      </c>
      <c r="AL82">
        <v>83.664000000000001</v>
      </c>
      <c r="AM82">
        <v>16.7958</v>
      </c>
      <c r="AN82">
        <v>0.63129000000000002</v>
      </c>
      <c r="AO82">
        <v>27.783000000000001</v>
      </c>
      <c r="AP82">
        <v>11.529</v>
      </c>
      <c r="AQ82">
        <v>66.528000000000006</v>
      </c>
      <c r="AR82">
        <v>49.128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75.440000000000012</v>
      </c>
      <c r="BA82">
        <f t="shared" si="4"/>
        <v>2600.6614940000004</v>
      </c>
      <c r="BB82">
        <v>79</v>
      </c>
      <c r="BD82">
        <v>22.5</v>
      </c>
      <c r="BE82">
        <v>7.16</v>
      </c>
      <c r="BF82">
        <v>1.56</v>
      </c>
      <c r="BG82">
        <v>3.96</v>
      </c>
      <c r="BH82">
        <v>5.59</v>
      </c>
      <c r="BI82">
        <v>4.5999999999999996</v>
      </c>
      <c r="BJ82">
        <v>2.99</v>
      </c>
      <c r="BK82">
        <v>4.1399999999999997</v>
      </c>
      <c r="BL82">
        <v>1.84</v>
      </c>
      <c r="BM82">
        <v>0</v>
      </c>
      <c r="BN82">
        <v>0.49</v>
      </c>
      <c r="BO82">
        <v>15</v>
      </c>
      <c r="BP82">
        <v>0</v>
      </c>
      <c r="BQ82">
        <v>4.28</v>
      </c>
      <c r="BR82">
        <v>1.1200000000000001</v>
      </c>
      <c r="BS82">
        <v>0.21</v>
      </c>
      <c r="BT82">
        <v>0</v>
      </c>
      <c r="BU82">
        <v>0</v>
      </c>
      <c r="BV82">
        <v>0</v>
      </c>
      <c r="BW82">
        <f t="shared" si="5"/>
        <v>75.440000000000012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652.79039999999998</v>
      </c>
      <c r="M83">
        <v>90</v>
      </c>
      <c r="N83">
        <v>118.125</v>
      </c>
      <c r="O83">
        <v>123.66562500000001</v>
      </c>
      <c r="P83">
        <v>123.75</v>
      </c>
      <c r="Q83">
        <v>21.797699999999999</v>
      </c>
      <c r="R83">
        <v>42.363</v>
      </c>
      <c r="S83">
        <v>0</v>
      </c>
      <c r="T83">
        <v>0</v>
      </c>
      <c r="U83">
        <v>348.97500000000002</v>
      </c>
      <c r="V83">
        <v>18.1401</v>
      </c>
      <c r="W83">
        <v>44.917999999999999</v>
      </c>
      <c r="X83">
        <v>114.451898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34.897599999999997</v>
      </c>
      <c r="AF83">
        <v>30.565999999999999</v>
      </c>
      <c r="AG83">
        <v>18.583200000000001</v>
      </c>
      <c r="AH83">
        <v>154.69245000000001</v>
      </c>
      <c r="AI83">
        <v>65.401647999999994</v>
      </c>
      <c r="AJ83">
        <v>0</v>
      </c>
      <c r="AK83">
        <v>50.125500000000002</v>
      </c>
      <c r="AL83">
        <v>83.664000000000001</v>
      </c>
      <c r="AM83">
        <v>16.7958</v>
      </c>
      <c r="AN83">
        <v>0.63129000000000002</v>
      </c>
      <c r="AO83">
        <v>27.783000000000001</v>
      </c>
      <c r="AP83">
        <v>11.529</v>
      </c>
      <c r="AQ83">
        <v>66.528000000000006</v>
      </c>
      <c r="AR83">
        <v>52.44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69.740000000000009</v>
      </c>
      <c r="BA83">
        <f t="shared" si="4"/>
        <v>2598.273494</v>
      </c>
      <c r="BB83">
        <v>80</v>
      </c>
      <c r="BD83">
        <v>16.8</v>
      </c>
      <c r="BE83">
        <v>7.16</v>
      </c>
      <c r="BF83">
        <v>1.56</v>
      </c>
      <c r="BG83">
        <v>3.96</v>
      </c>
      <c r="BH83">
        <v>5.59</v>
      </c>
      <c r="BI83">
        <v>4.5999999999999996</v>
      </c>
      <c r="BJ83">
        <v>2.99</v>
      </c>
      <c r="BK83">
        <v>4.1399999999999997</v>
      </c>
      <c r="BL83">
        <v>1.84</v>
      </c>
      <c r="BM83">
        <v>0</v>
      </c>
      <c r="BN83">
        <v>0.49</v>
      </c>
      <c r="BO83">
        <v>15</v>
      </c>
      <c r="BP83">
        <v>0</v>
      </c>
      <c r="BQ83">
        <v>4.28</v>
      </c>
      <c r="BR83">
        <v>1.1200000000000001</v>
      </c>
      <c r="BS83">
        <v>0.21</v>
      </c>
      <c r="BT83">
        <v>0</v>
      </c>
      <c r="BU83">
        <v>0</v>
      </c>
      <c r="BV83">
        <v>0</v>
      </c>
      <c r="BW83">
        <f t="shared" si="5"/>
        <v>69.740000000000009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652.79039999999998</v>
      </c>
      <c r="M84">
        <v>90</v>
      </c>
      <c r="N84">
        <v>118.125</v>
      </c>
      <c r="O84">
        <v>123.66562500000001</v>
      </c>
      <c r="P84">
        <v>123.75</v>
      </c>
      <c r="Q84">
        <v>21.797699999999999</v>
      </c>
      <c r="R84">
        <v>42.363</v>
      </c>
      <c r="S84">
        <v>0</v>
      </c>
      <c r="T84">
        <v>0</v>
      </c>
      <c r="U84">
        <v>348.97500000000002</v>
      </c>
      <c r="V84">
        <v>18.1401</v>
      </c>
      <c r="W84">
        <v>44.917999999999999</v>
      </c>
      <c r="X84">
        <v>114.451898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34.897599999999997</v>
      </c>
      <c r="AF84">
        <v>30.565999999999999</v>
      </c>
      <c r="AG84">
        <v>18.583200000000001</v>
      </c>
      <c r="AH84">
        <v>154.69245000000001</v>
      </c>
      <c r="AI84">
        <v>65.401647999999994</v>
      </c>
      <c r="AJ84">
        <v>0</v>
      </c>
      <c r="AK84">
        <v>50.125500000000002</v>
      </c>
      <c r="AL84">
        <v>83.664000000000001</v>
      </c>
      <c r="AM84">
        <v>16.7958</v>
      </c>
      <c r="AN84">
        <v>0.63129000000000002</v>
      </c>
      <c r="AO84">
        <v>27.783000000000001</v>
      </c>
      <c r="AP84">
        <v>11.529</v>
      </c>
      <c r="AQ84">
        <v>66.528000000000006</v>
      </c>
      <c r="AR84">
        <v>52.44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69.740000000000009</v>
      </c>
      <c r="BA84">
        <f t="shared" si="4"/>
        <v>2598.273494</v>
      </c>
      <c r="BB84">
        <v>81</v>
      </c>
      <c r="BD84">
        <v>16.8</v>
      </c>
      <c r="BE84">
        <v>7.16</v>
      </c>
      <c r="BF84">
        <v>1.56</v>
      </c>
      <c r="BG84">
        <v>3.96</v>
      </c>
      <c r="BH84">
        <v>5.59</v>
      </c>
      <c r="BI84">
        <v>4.5999999999999996</v>
      </c>
      <c r="BJ84">
        <v>2.99</v>
      </c>
      <c r="BK84">
        <v>4.1399999999999997</v>
      </c>
      <c r="BL84">
        <v>1.84</v>
      </c>
      <c r="BM84">
        <v>0</v>
      </c>
      <c r="BN84">
        <v>0.49</v>
      </c>
      <c r="BO84">
        <v>15</v>
      </c>
      <c r="BP84">
        <v>0</v>
      </c>
      <c r="BQ84">
        <v>4.28</v>
      </c>
      <c r="BR84">
        <v>1.1200000000000001</v>
      </c>
      <c r="BS84">
        <v>0.21</v>
      </c>
      <c r="BT84">
        <v>0</v>
      </c>
      <c r="BU84">
        <v>0</v>
      </c>
      <c r="BV84">
        <v>0</v>
      </c>
      <c r="BW84">
        <f t="shared" si="5"/>
        <v>69.740000000000009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652.79039999999998</v>
      </c>
      <c r="M85">
        <v>90</v>
      </c>
      <c r="N85">
        <v>118.125</v>
      </c>
      <c r="O85">
        <v>123.66562500000001</v>
      </c>
      <c r="P85">
        <v>123.75</v>
      </c>
      <c r="Q85">
        <v>21.797699999999999</v>
      </c>
      <c r="R85">
        <v>42.363</v>
      </c>
      <c r="S85">
        <v>0</v>
      </c>
      <c r="T85">
        <v>0</v>
      </c>
      <c r="U85">
        <v>348.97500000000002</v>
      </c>
      <c r="V85">
        <v>18.1401</v>
      </c>
      <c r="W85">
        <v>44.917999999999999</v>
      </c>
      <c r="X85">
        <v>114.451898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34.897599999999997</v>
      </c>
      <c r="AF85">
        <v>30.565999999999999</v>
      </c>
      <c r="AG85">
        <v>18.583200000000001</v>
      </c>
      <c r="AH85">
        <v>154.69245000000001</v>
      </c>
      <c r="AI85">
        <v>65.401647999999994</v>
      </c>
      <c r="AJ85">
        <v>0</v>
      </c>
      <c r="AK85">
        <v>50.125500000000002</v>
      </c>
      <c r="AL85">
        <v>79.364599999999996</v>
      </c>
      <c r="AM85">
        <v>16.7958</v>
      </c>
      <c r="AN85">
        <v>0.63129000000000002</v>
      </c>
      <c r="AO85">
        <v>27.783000000000001</v>
      </c>
      <c r="AP85">
        <v>11.529</v>
      </c>
      <c r="AQ85">
        <v>66.528000000000006</v>
      </c>
      <c r="AR85">
        <v>49.128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69.330000000000013</v>
      </c>
      <c r="BA85">
        <f t="shared" si="4"/>
        <v>2590.2520939999999</v>
      </c>
      <c r="BB85">
        <v>82</v>
      </c>
      <c r="BD85">
        <v>16.8</v>
      </c>
      <c r="BE85">
        <v>7.16</v>
      </c>
      <c r="BF85">
        <v>1.56</v>
      </c>
      <c r="BG85">
        <v>3.96</v>
      </c>
      <c r="BH85">
        <v>5.59</v>
      </c>
      <c r="BI85">
        <v>4.5999999999999996</v>
      </c>
      <c r="BJ85">
        <v>2.99</v>
      </c>
      <c r="BK85">
        <v>4.1399999999999997</v>
      </c>
      <c r="BL85">
        <v>1.84</v>
      </c>
      <c r="BM85">
        <v>0</v>
      </c>
      <c r="BN85">
        <v>0.49</v>
      </c>
      <c r="BO85">
        <v>14.59</v>
      </c>
      <c r="BP85">
        <v>0</v>
      </c>
      <c r="BQ85">
        <v>4.28</v>
      </c>
      <c r="BR85">
        <v>1.1200000000000001</v>
      </c>
      <c r="BS85">
        <v>0.21</v>
      </c>
      <c r="BT85">
        <v>0</v>
      </c>
      <c r="BU85">
        <v>0</v>
      </c>
      <c r="BV85">
        <v>0</v>
      </c>
      <c r="BW85">
        <f t="shared" si="5"/>
        <v>69.330000000000013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652.79039999999998</v>
      </c>
      <c r="M86">
        <v>90</v>
      </c>
      <c r="N86">
        <v>118.125</v>
      </c>
      <c r="O86">
        <v>123.66562500000001</v>
      </c>
      <c r="P86">
        <v>123.75</v>
      </c>
      <c r="Q86">
        <v>21.797699999999999</v>
      </c>
      <c r="R86">
        <v>42.363</v>
      </c>
      <c r="S86">
        <v>0</v>
      </c>
      <c r="T86">
        <v>0</v>
      </c>
      <c r="U86">
        <v>348.97500000000002</v>
      </c>
      <c r="V86">
        <v>18.1401</v>
      </c>
      <c r="W86">
        <v>44.917999999999999</v>
      </c>
      <c r="X86">
        <v>114.451898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34.897599999999997</v>
      </c>
      <c r="AF86">
        <v>30.565999999999999</v>
      </c>
      <c r="AG86">
        <v>18.583200000000001</v>
      </c>
      <c r="AH86">
        <v>154.69245000000001</v>
      </c>
      <c r="AI86">
        <v>31.824999999999999</v>
      </c>
      <c r="AJ86">
        <v>0</v>
      </c>
      <c r="AK86">
        <v>50.125500000000002</v>
      </c>
      <c r="AL86">
        <v>79.364599999999996</v>
      </c>
      <c r="AM86">
        <v>16.7958</v>
      </c>
      <c r="AN86">
        <v>0.63129000000000002</v>
      </c>
      <c r="AO86">
        <v>27.783000000000001</v>
      </c>
      <c r="AP86">
        <v>11.529</v>
      </c>
      <c r="AQ86">
        <v>66.528000000000006</v>
      </c>
      <c r="AR86">
        <v>49.128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69.330000000000013</v>
      </c>
      <c r="BA86">
        <f t="shared" si="4"/>
        <v>2556.6754459999997</v>
      </c>
      <c r="BB86">
        <v>83</v>
      </c>
      <c r="BD86">
        <v>16.8</v>
      </c>
      <c r="BE86">
        <v>7.16</v>
      </c>
      <c r="BF86">
        <v>1.56</v>
      </c>
      <c r="BG86">
        <v>3.96</v>
      </c>
      <c r="BH86">
        <v>5.59</v>
      </c>
      <c r="BI86">
        <v>4.5999999999999996</v>
      </c>
      <c r="BJ86">
        <v>2.99</v>
      </c>
      <c r="BK86">
        <v>4.1399999999999997</v>
      </c>
      <c r="BL86">
        <v>1.84</v>
      </c>
      <c r="BM86">
        <v>0</v>
      </c>
      <c r="BN86">
        <v>0.49</v>
      </c>
      <c r="BO86">
        <v>14.59</v>
      </c>
      <c r="BP86">
        <v>0</v>
      </c>
      <c r="BQ86">
        <v>4.28</v>
      </c>
      <c r="BR86">
        <v>1.1200000000000001</v>
      </c>
      <c r="BS86">
        <v>0.21</v>
      </c>
      <c r="BT86">
        <v>0</v>
      </c>
      <c r="BU86">
        <v>0</v>
      </c>
      <c r="BV86">
        <v>0</v>
      </c>
      <c r="BW86">
        <f t="shared" si="5"/>
        <v>69.330000000000013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652.79039999999998</v>
      </c>
      <c r="M87">
        <v>90</v>
      </c>
      <c r="N87">
        <v>118.125</v>
      </c>
      <c r="O87">
        <v>123.66562500000001</v>
      </c>
      <c r="P87">
        <v>123.75</v>
      </c>
      <c r="Q87">
        <v>21.797699999999999</v>
      </c>
      <c r="R87">
        <v>42.363</v>
      </c>
      <c r="S87">
        <v>0</v>
      </c>
      <c r="T87">
        <v>0</v>
      </c>
      <c r="U87">
        <v>348.97500000000002</v>
      </c>
      <c r="V87">
        <v>18.1401</v>
      </c>
      <c r="W87">
        <v>43.704000000000001</v>
      </c>
      <c r="X87">
        <v>114.451898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32.973100000000002</v>
      </c>
      <c r="AF87">
        <v>28.594000000000001</v>
      </c>
      <c r="AG87">
        <v>18.583200000000001</v>
      </c>
      <c r="AH87">
        <v>152.94049999999999</v>
      </c>
      <c r="AI87">
        <v>31.824999999999999</v>
      </c>
      <c r="AJ87">
        <v>0</v>
      </c>
      <c r="AK87">
        <v>50.125500000000002</v>
      </c>
      <c r="AL87">
        <v>79.364599999999996</v>
      </c>
      <c r="AM87">
        <v>15.996</v>
      </c>
      <c r="AN87">
        <v>0.63129000000000002</v>
      </c>
      <c r="AO87">
        <v>27.783000000000001</v>
      </c>
      <c r="AP87">
        <v>11.529</v>
      </c>
      <c r="AQ87">
        <v>62.244</v>
      </c>
      <c r="AR87">
        <v>49.128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69.330000000000013</v>
      </c>
      <c r="BA87">
        <f t="shared" si="4"/>
        <v>2539.440924</v>
      </c>
      <c r="BB87">
        <v>84</v>
      </c>
      <c r="BD87">
        <v>16.8</v>
      </c>
      <c r="BE87">
        <v>7.16</v>
      </c>
      <c r="BF87">
        <v>1.56</v>
      </c>
      <c r="BG87">
        <v>3.96</v>
      </c>
      <c r="BH87">
        <v>5.59</v>
      </c>
      <c r="BI87">
        <v>4.5999999999999996</v>
      </c>
      <c r="BJ87">
        <v>2.99</v>
      </c>
      <c r="BK87">
        <v>4.1399999999999997</v>
      </c>
      <c r="BL87">
        <v>1.84</v>
      </c>
      <c r="BM87">
        <v>0</v>
      </c>
      <c r="BN87">
        <v>0.49</v>
      </c>
      <c r="BO87">
        <v>14.59</v>
      </c>
      <c r="BP87">
        <v>0</v>
      </c>
      <c r="BQ87">
        <v>4.28</v>
      </c>
      <c r="BR87">
        <v>1.1200000000000001</v>
      </c>
      <c r="BS87">
        <v>0.21</v>
      </c>
      <c r="BT87">
        <v>0</v>
      </c>
      <c r="BU87">
        <v>0</v>
      </c>
      <c r="BV87">
        <v>0</v>
      </c>
      <c r="BW87">
        <f t="shared" si="5"/>
        <v>69.330000000000013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652.79039999999998</v>
      </c>
      <c r="M88">
        <v>90</v>
      </c>
      <c r="N88">
        <v>118.125</v>
      </c>
      <c r="O88">
        <v>123.66562500000001</v>
      </c>
      <c r="P88">
        <v>123.75</v>
      </c>
      <c r="Q88">
        <v>21.797699999999999</v>
      </c>
      <c r="R88">
        <v>42.363</v>
      </c>
      <c r="S88">
        <v>0</v>
      </c>
      <c r="T88">
        <v>0</v>
      </c>
      <c r="U88">
        <v>348.97500000000002</v>
      </c>
      <c r="V88">
        <v>18.1401</v>
      </c>
      <c r="W88">
        <v>43.704000000000001</v>
      </c>
      <c r="X88">
        <v>114.451898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32.973100000000002</v>
      </c>
      <c r="AF88">
        <v>28.594000000000001</v>
      </c>
      <c r="AG88">
        <v>18.583200000000001</v>
      </c>
      <c r="AH88">
        <v>152.94049999999999</v>
      </c>
      <c r="AI88">
        <v>31.824999999999999</v>
      </c>
      <c r="AJ88">
        <v>0</v>
      </c>
      <c r="AK88">
        <v>50.125500000000002</v>
      </c>
      <c r="AL88">
        <v>79.364599999999996</v>
      </c>
      <c r="AM88">
        <v>15.996</v>
      </c>
      <c r="AN88">
        <v>0.63129000000000002</v>
      </c>
      <c r="AO88">
        <v>27.783000000000001</v>
      </c>
      <c r="AP88">
        <v>11.529</v>
      </c>
      <c r="AQ88">
        <v>62.244</v>
      </c>
      <c r="AR88">
        <v>49.128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69.330000000000013</v>
      </c>
      <c r="BA88">
        <f t="shared" si="4"/>
        <v>2539.440924</v>
      </c>
      <c r="BB88">
        <v>85</v>
      </c>
      <c r="BD88">
        <v>16.8</v>
      </c>
      <c r="BE88">
        <v>7.16</v>
      </c>
      <c r="BF88">
        <v>1.56</v>
      </c>
      <c r="BG88">
        <v>3.96</v>
      </c>
      <c r="BH88">
        <v>5.59</v>
      </c>
      <c r="BI88">
        <v>4.5999999999999996</v>
      </c>
      <c r="BJ88">
        <v>2.99</v>
      </c>
      <c r="BK88">
        <v>4.1399999999999997</v>
      </c>
      <c r="BL88">
        <v>1.84</v>
      </c>
      <c r="BM88">
        <v>0</v>
      </c>
      <c r="BN88">
        <v>0.49</v>
      </c>
      <c r="BO88">
        <v>14.59</v>
      </c>
      <c r="BP88">
        <v>0</v>
      </c>
      <c r="BQ88">
        <v>4.28</v>
      </c>
      <c r="BR88">
        <v>1.1200000000000001</v>
      </c>
      <c r="BS88">
        <v>0.21</v>
      </c>
      <c r="BT88">
        <v>0</v>
      </c>
      <c r="BU88">
        <v>0</v>
      </c>
      <c r="BV88">
        <v>0</v>
      </c>
      <c r="BW88">
        <f t="shared" si="5"/>
        <v>69.330000000000013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652.79039999999998</v>
      </c>
      <c r="M89">
        <v>90</v>
      </c>
      <c r="N89">
        <v>118.125</v>
      </c>
      <c r="O89">
        <v>123.66562500000001</v>
      </c>
      <c r="P89">
        <v>123.75</v>
      </c>
      <c r="Q89">
        <v>21.797699999999999</v>
      </c>
      <c r="R89">
        <v>42.363</v>
      </c>
      <c r="S89">
        <v>0</v>
      </c>
      <c r="T89">
        <v>0</v>
      </c>
      <c r="U89">
        <v>348.97500000000002</v>
      </c>
      <c r="V89">
        <v>18.1401</v>
      </c>
      <c r="W89">
        <v>43.704000000000001</v>
      </c>
      <c r="X89">
        <v>114.451898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32.973100000000002</v>
      </c>
      <c r="AF89">
        <v>28.594000000000001</v>
      </c>
      <c r="AG89">
        <v>18.583200000000001</v>
      </c>
      <c r="AH89">
        <v>152.94049999999999</v>
      </c>
      <c r="AI89">
        <v>42.009</v>
      </c>
      <c r="AJ89">
        <v>0</v>
      </c>
      <c r="AK89">
        <v>50.125500000000002</v>
      </c>
      <c r="AL89">
        <v>79.364599999999996</v>
      </c>
      <c r="AM89">
        <v>15.996</v>
      </c>
      <c r="AN89">
        <v>0.63129000000000002</v>
      </c>
      <c r="AO89">
        <v>28.812000000000001</v>
      </c>
      <c r="AP89">
        <v>11.529</v>
      </c>
      <c r="AQ89">
        <v>62.244</v>
      </c>
      <c r="AR89">
        <v>49.128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63.550000000000011</v>
      </c>
      <c r="BA89">
        <f t="shared" si="4"/>
        <v>2544.8739240000004</v>
      </c>
      <c r="BB89">
        <v>86</v>
      </c>
      <c r="BD89">
        <v>16.8</v>
      </c>
      <c r="BE89">
        <v>7.16</v>
      </c>
      <c r="BF89">
        <v>1.56</v>
      </c>
      <c r="BG89">
        <v>3.96</v>
      </c>
      <c r="BH89">
        <v>5.59</v>
      </c>
      <c r="BI89">
        <v>4.5999999999999996</v>
      </c>
      <c r="BJ89">
        <v>2.99</v>
      </c>
      <c r="BK89">
        <v>4.1399999999999997</v>
      </c>
      <c r="BL89">
        <v>1.84</v>
      </c>
      <c r="BM89">
        <v>0</v>
      </c>
      <c r="BN89">
        <v>0.49</v>
      </c>
      <c r="BO89">
        <v>8.81</v>
      </c>
      <c r="BP89">
        <v>0</v>
      </c>
      <c r="BQ89">
        <v>4.28</v>
      </c>
      <c r="BR89">
        <v>1.1200000000000001</v>
      </c>
      <c r="BS89">
        <v>0.21</v>
      </c>
      <c r="BT89">
        <v>0</v>
      </c>
      <c r="BU89">
        <v>0</v>
      </c>
      <c r="BV89">
        <v>0</v>
      </c>
      <c r="BW89">
        <f t="shared" si="5"/>
        <v>63.550000000000011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652.79039999999998</v>
      </c>
      <c r="M90">
        <v>90</v>
      </c>
      <c r="N90">
        <v>118.125</v>
      </c>
      <c r="O90">
        <v>123.66562500000001</v>
      </c>
      <c r="P90">
        <v>123.75</v>
      </c>
      <c r="Q90">
        <v>21.797699999999999</v>
      </c>
      <c r="R90">
        <v>42.363</v>
      </c>
      <c r="S90">
        <v>0</v>
      </c>
      <c r="T90">
        <v>0</v>
      </c>
      <c r="U90">
        <v>348.97500000000002</v>
      </c>
      <c r="V90">
        <v>18.1401</v>
      </c>
      <c r="W90">
        <v>43.704000000000001</v>
      </c>
      <c r="X90">
        <v>114.451898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32.973100000000002</v>
      </c>
      <c r="AF90">
        <v>28.594000000000001</v>
      </c>
      <c r="AG90">
        <v>18.583200000000001</v>
      </c>
      <c r="AH90">
        <v>152.94049999999999</v>
      </c>
      <c r="AI90">
        <v>42.009</v>
      </c>
      <c r="AJ90">
        <v>0</v>
      </c>
      <c r="AK90">
        <v>50.125500000000002</v>
      </c>
      <c r="AL90">
        <v>79.364599999999996</v>
      </c>
      <c r="AM90">
        <v>15.996</v>
      </c>
      <c r="AN90">
        <v>0.63129000000000002</v>
      </c>
      <c r="AO90">
        <v>28.812000000000001</v>
      </c>
      <c r="AP90">
        <v>11.529</v>
      </c>
      <c r="AQ90">
        <v>62.244</v>
      </c>
      <c r="AR90">
        <v>49.128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63.550000000000011</v>
      </c>
      <c r="BA90">
        <f t="shared" si="4"/>
        <v>2544.8739240000004</v>
      </c>
      <c r="BB90">
        <v>87</v>
      </c>
      <c r="BD90">
        <v>16.8</v>
      </c>
      <c r="BE90">
        <v>7.16</v>
      </c>
      <c r="BF90">
        <v>1.56</v>
      </c>
      <c r="BG90">
        <v>3.96</v>
      </c>
      <c r="BH90">
        <v>5.59</v>
      </c>
      <c r="BI90">
        <v>4.5999999999999996</v>
      </c>
      <c r="BJ90">
        <v>2.99</v>
      </c>
      <c r="BK90">
        <v>4.1399999999999997</v>
      </c>
      <c r="BL90">
        <v>1.84</v>
      </c>
      <c r="BM90">
        <v>0</v>
      </c>
      <c r="BN90">
        <v>0.49</v>
      </c>
      <c r="BO90">
        <v>8.81</v>
      </c>
      <c r="BP90">
        <v>0</v>
      </c>
      <c r="BQ90">
        <v>4.28</v>
      </c>
      <c r="BR90">
        <v>1.1200000000000001</v>
      </c>
      <c r="BS90">
        <v>0.21</v>
      </c>
      <c r="BT90">
        <v>0</v>
      </c>
      <c r="BU90">
        <v>0</v>
      </c>
      <c r="BV90">
        <v>0</v>
      </c>
      <c r="BW90">
        <f t="shared" si="5"/>
        <v>63.550000000000011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652.79039999999998</v>
      </c>
      <c r="M91">
        <v>90</v>
      </c>
      <c r="N91">
        <v>118.125</v>
      </c>
      <c r="O91">
        <v>123.66562500000001</v>
      </c>
      <c r="P91">
        <v>123.75</v>
      </c>
      <c r="Q91">
        <v>21.797699999999999</v>
      </c>
      <c r="R91">
        <v>42.363</v>
      </c>
      <c r="S91">
        <v>0</v>
      </c>
      <c r="T91">
        <v>0</v>
      </c>
      <c r="U91">
        <v>348.97500000000002</v>
      </c>
      <c r="V91">
        <v>18.1401</v>
      </c>
      <c r="W91">
        <v>43.704000000000001</v>
      </c>
      <c r="X91">
        <v>114.451898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34.897599999999997</v>
      </c>
      <c r="AF91">
        <v>30.565999999999999</v>
      </c>
      <c r="AG91">
        <v>18.583200000000001</v>
      </c>
      <c r="AH91">
        <v>154.69245000000001</v>
      </c>
      <c r="AI91">
        <v>42.009</v>
      </c>
      <c r="AJ91">
        <v>0</v>
      </c>
      <c r="AK91">
        <v>50.125500000000002</v>
      </c>
      <c r="AL91">
        <v>79.364599999999996</v>
      </c>
      <c r="AM91">
        <v>16.7958</v>
      </c>
      <c r="AN91">
        <v>0.63129000000000002</v>
      </c>
      <c r="AO91">
        <v>28.812000000000001</v>
      </c>
      <c r="AP91">
        <v>11.529</v>
      </c>
      <c r="AQ91">
        <v>66.528000000000006</v>
      </c>
      <c r="AR91">
        <v>49.128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62.870000000000019</v>
      </c>
      <c r="BA91">
        <f t="shared" si="4"/>
        <v>2560.214446</v>
      </c>
      <c r="BB91">
        <v>88</v>
      </c>
      <c r="BD91">
        <v>16.05</v>
      </c>
      <c r="BE91">
        <v>7.34</v>
      </c>
      <c r="BF91">
        <v>1.51</v>
      </c>
      <c r="BG91">
        <v>4.08</v>
      </c>
      <c r="BH91">
        <v>5.59</v>
      </c>
      <c r="BI91">
        <v>4.5999999999999996</v>
      </c>
      <c r="BJ91">
        <v>2.99</v>
      </c>
      <c r="BK91">
        <v>4.21</v>
      </c>
      <c r="BL91">
        <v>1.96</v>
      </c>
      <c r="BM91">
        <v>0</v>
      </c>
      <c r="BN91">
        <v>0.51</v>
      </c>
      <c r="BO91">
        <v>8.31</v>
      </c>
      <c r="BP91">
        <v>0</v>
      </c>
      <c r="BQ91">
        <v>4.41</v>
      </c>
      <c r="BR91">
        <v>1.0900000000000001</v>
      </c>
      <c r="BS91">
        <v>0.22</v>
      </c>
      <c r="BT91">
        <v>0</v>
      </c>
      <c r="BU91">
        <v>0</v>
      </c>
      <c r="BV91">
        <v>0</v>
      </c>
      <c r="BW91">
        <f t="shared" si="5"/>
        <v>62.870000000000019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652.79039999999998</v>
      </c>
      <c r="M92">
        <v>90</v>
      </c>
      <c r="N92">
        <v>118.125</v>
      </c>
      <c r="O92">
        <v>123.66562500000001</v>
      </c>
      <c r="P92">
        <v>123.75</v>
      </c>
      <c r="Q92">
        <v>21.797699999999999</v>
      </c>
      <c r="R92">
        <v>42.363</v>
      </c>
      <c r="S92">
        <v>0</v>
      </c>
      <c r="T92">
        <v>0</v>
      </c>
      <c r="U92">
        <v>348.97500000000002</v>
      </c>
      <c r="V92">
        <v>18.1401</v>
      </c>
      <c r="W92">
        <v>43.704000000000001</v>
      </c>
      <c r="X92">
        <v>114.451898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34.897599999999997</v>
      </c>
      <c r="AF92">
        <v>30.565999999999999</v>
      </c>
      <c r="AG92">
        <v>18.583200000000001</v>
      </c>
      <c r="AH92">
        <v>154.69245000000001</v>
      </c>
      <c r="AI92">
        <v>42.009</v>
      </c>
      <c r="AJ92">
        <v>0</v>
      </c>
      <c r="AK92">
        <v>50.125500000000002</v>
      </c>
      <c r="AL92">
        <v>79.364599999999996</v>
      </c>
      <c r="AM92">
        <v>16.7958</v>
      </c>
      <c r="AN92">
        <v>0.63129000000000002</v>
      </c>
      <c r="AO92">
        <v>28.812000000000001</v>
      </c>
      <c r="AP92">
        <v>11.529</v>
      </c>
      <c r="AQ92">
        <v>66.528000000000006</v>
      </c>
      <c r="AR92">
        <v>49.128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67.860000000000014</v>
      </c>
      <c r="BA92">
        <f t="shared" si="4"/>
        <v>2565.2044460000002</v>
      </c>
      <c r="BB92">
        <v>89</v>
      </c>
      <c r="BD92">
        <v>21.04</v>
      </c>
      <c r="BE92">
        <v>7.34</v>
      </c>
      <c r="BF92">
        <v>1.51</v>
      </c>
      <c r="BG92">
        <v>4.08</v>
      </c>
      <c r="BH92">
        <v>5.59</v>
      </c>
      <c r="BI92">
        <v>4.5999999999999996</v>
      </c>
      <c r="BJ92">
        <v>2.99</v>
      </c>
      <c r="BK92">
        <v>4.21</v>
      </c>
      <c r="BL92">
        <v>1.96</v>
      </c>
      <c r="BM92">
        <v>0</v>
      </c>
      <c r="BN92">
        <v>0.51</v>
      </c>
      <c r="BO92">
        <v>8.31</v>
      </c>
      <c r="BP92">
        <v>0</v>
      </c>
      <c r="BQ92">
        <v>4.41</v>
      </c>
      <c r="BR92">
        <v>1.0900000000000001</v>
      </c>
      <c r="BS92">
        <v>0.22</v>
      </c>
      <c r="BT92">
        <v>0</v>
      </c>
      <c r="BU92">
        <v>0</v>
      </c>
      <c r="BV92">
        <v>0</v>
      </c>
      <c r="BW92">
        <f t="shared" si="5"/>
        <v>67.860000000000014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652.79039999999998</v>
      </c>
      <c r="M93">
        <v>90</v>
      </c>
      <c r="N93">
        <v>118.125</v>
      </c>
      <c r="O93">
        <v>123.66562500000001</v>
      </c>
      <c r="P93">
        <v>123.75</v>
      </c>
      <c r="Q93">
        <v>21.797699999999999</v>
      </c>
      <c r="R93">
        <v>42.363</v>
      </c>
      <c r="S93">
        <v>0</v>
      </c>
      <c r="T93">
        <v>0</v>
      </c>
      <c r="U93">
        <v>348.97500000000002</v>
      </c>
      <c r="V93">
        <v>18.1401</v>
      </c>
      <c r="W93">
        <v>43.704000000000001</v>
      </c>
      <c r="X93">
        <v>114.451898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34.897599999999997</v>
      </c>
      <c r="AF93">
        <v>30.565999999999999</v>
      </c>
      <c r="AG93">
        <v>18.583200000000001</v>
      </c>
      <c r="AH93">
        <v>154.69245000000001</v>
      </c>
      <c r="AI93">
        <v>42.009</v>
      </c>
      <c r="AJ93">
        <v>0</v>
      </c>
      <c r="AK93">
        <v>50.125500000000002</v>
      </c>
      <c r="AL93">
        <v>79.364599999999996</v>
      </c>
      <c r="AM93">
        <v>16.7958</v>
      </c>
      <c r="AN93">
        <v>0.63129000000000002</v>
      </c>
      <c r="AO93">
        <v>28.812000000000001</v>
      </c>
      <c r="AP93">
        <v>11.529</v>
      </c>
      <c r="AQ93">
        <v>66.528000000000006</v>
      </c>
      <c r="AR93">
        <v>49.128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66.92</v>
      </c>
      <c r="BA93">
        <f t="shared" si="4"/>
        <v>2564.2644460000001</v>
      </c>
      <c r="BB93">
        <v>90</v>
      </c>
      <c r="BD93">
        <v>21.04</v>
      </c>
      <c r="BE93">
        <v>7.34</v>
      </c>
      <c r="BF93">
        <v>1.51</v>
      </c>
      <c r="BG93">
        <v>4.08</v>
      </c>
      <c r="BH93">
        <v>5.59</v>
      </c>
      <c r="BI93">
        <v>4.5999999999999996</v>
      </c>
      <c r="BJ93">
        <v>2.99</v>
      </c>
      <c r="BK93">
        <v>4.21</v>
      </c>
      <c r="BL93">
        <v>1.96</v>
      </c>
      <c r="BM93">
        <v>0</v>
      </c>
      <c r="BN93">
        <v>0.51</v>
      </c>
      <c r="BO93">
        <v>7.37</v>
      </c>
      <c r="BP93">
        <v>0</v>
      </c>
      <c r="BQ93">
        <v>4.41</v>
      </c>
      <c r="BR93">
        <v>1.0900000000000001</v>
      </c>
      <c r="BS93">
        <v>0.22</v>
      </c>
      <c r="BT93">
        <v>0</v>
      </c>
      <c r="BU93">
        <v>0</v>
      </c>
      <c r="BV93">
        <v>0</v>
      </c>
      <c r="BW93">
        <f t="shared" si="5"/>
        <v>66.92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652.79039999999998</v>
      </c>
      <c r="M94">
        <v>90</v>
      </c>
      <c r="N94">
        <v>118.125</v>
      </c>
      <c r="O94">
        <v>123.66562500000001</v>
      </c>
      <c r="P94">
        <v>123.75</v>
      </c>
      <c r="Q94">
        <v>21.797699999999999</v>
      </c>
      <c r="R94">
        <v>42.363</v>
      </c>
      <c r="S94">
        <v>0</v>
      </c>
      <c r="T94">
        <v>0</v>
      </c>
      <c r="U94">
        <v>348.97500000000002</v>
      </c>
      <c r="V94">
        <v>18.1401</v>
      </c>
      <c r="W94">
        <v>43.704000000000001</v>
      </c>
      <c r="X94">
        <v>114.451898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34.897599999999997</v>
      </c>
      <c r="AF94">
        <v>30.565999999999999</v>
      </c>
      <c r="AG94">
        <v>18.583200000000001</v>
      </c>
      <c r="AH94">
        <v>154.69245000000001</v>
      </c>
      <c r="AI94">
        <v>42.009</v>
      </c>
      <c r="AJ94">
        <v>0</v>
      </c>
      <c r="AK94">
        <v>50.125500000000002</v>
      </c>
      <c r="AL94">
        <v>79.364599999999996</v>
      </c>
      <c r="AM94">
        <v>16.7958</v>
      </c>
      <c r="AN94">
        <v>0.63129000000000002</v>
      </c>
      <c r="AO94">
        <v>28.812000000000001</v>
      </c>
      <c r="AP94">
        <v>11.529</v>
      </c>
      <c r="AQ94">
        <v>66.528000000000006</v>
      </c>
      <c r="AR94">
        <v>49.128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66.820000000000007</v>
      </c>
      <c r="BA94">
        <f t="shared" si="4"/>
        <v>2564.1644460000002</v>
      </c>
      <c r="BB94">
        <v>91</v>
      </c>
      <c r="BD94">
        <v>21.04</v>
      </c>
      <c r="BE94">
        <v>7.34</v>
      </c>
      <c r="BF94">
        <v>1.51</v>
      </c>
      <c r="BG94">
        <v>4.08</v>
      </c>
      <c r="BH94">
        <v>5.59</v>
      </c>
      <c r="BI94">
        <v>4.5999999999999996</v>
      </c>
      <c r="BJ94">
        <v>2.99</v>
      </c>
      <c r="BK94">
        <v>4.1500000000000004</v>
      </c>
      <c r="BL94">
        <v>1.92</v>
      </c>
      <c r="BM94">
        <v>0</v>
      </c>
      <c r="BN94">
        <v>0.51</v>
      </c>
      <c r="BO94">
        <v>7.37</v>
      </c>
      <c r="BP94">
        <v>0</v>
      </c>
      <c r="BQ94">
        <v>4.41</v>
      </c>
      <c r="BR94">
        <v>1.0900000000000001</v>
      </c>
      <c r="BS94">
        <v>0.22</v>
      </c>
      <c r="BT94">
        <v>0</v>
      </c>
      <c r="BU94">
        <v>0</v>
      </c>
      <c r="BV94">
        <v>0</v>
      </c>
      <c r="BW94">
        <f t="shared" si="5"/>
        <v>66.820000000000007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652.79039999999998</v>
      </c>
      <c r="M95">
        <v>90</v>
      </c>
      <c r="N95">
        <v>118.125</v>
      </c>
      <c r="O95">
        <v>123.66562500000001</v>
      </c>
      <c r="P95">
        <v>123.75</v>
      </c>
      <c r="Q95">
        <v>21.797699999999999</v>
      </c>
      <c r="R95">
        <v>42.363</v>
      </c>
      <c r="S95">
        <v>0</v>
      </c>
      <c r="T95">
        <v>0</v>
      </c>
      <c r="U95">
        <v>348.97500000000002</v>
      </c>
      <c r="V95">
        <v>18.1401</v>
      </c>
      <c r="W95">
        <v>43.704000000000001</v>
      </c>
      <c r="X95">
        <v>114.451898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28.594000000000001</v>
      </c>
      <c r="AG95">
        <v>18.583200000000001</v>
      </c>
      <c r="AH95">
        <v>152.94049999999999</v>
      </c>
      <c r="AI95">
        <v>31.824999999999999</v>
      </c>
      <c r="AJ95">
        <v>0</v>
      </c>
      <c r="AK95">
        <v>50.125500000000002</v>
      </c>
      <c r="AL95">
        <v>79.364599999999996</v>
      </c>
      <c r="AM95">
        <v>15.996</v>
      </c>
      <c r="AN95">
        <v>0.63129000000000002</v>
      </c>
      <c r="AO95">
        <v>28.812000000000001</v>
      </c>
      <c r="AP95">
        <v>11.529</v>
      </c>
      <c r="AQ95">
        <v>62.244</v>
      </c>
      <c r="AR95">
        <v>49.128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67.13000000000001</v>
      </c>
      <c r="BA95">
        <f t="shared" si="4"/>
        <v>2538.2699240000002</v>
      </c>
      <c r="BB95">
        <v>92</v>
      </c>
      <c r="BD95">
        <v>21.04</v>
      </c>
      <c r="BE95">
        <v>7.34</v>
      </c>
      <c r="BF95">
        <v>1.51</v>
      </c>
      <c r="BG95">
        <v>4.08</v>
      </c>
      <c r="BH95">
        <v>5.59</v>
      </c>
      <c r="BI95">
        <v>4.5999999999999996</v>
      </c>
      <c r="BJ95">
        <v>2.99</v>
      </c>
      <c r="BK95">
        <v>4.1500000000000004</v>
      </c>
      <c r="BL95">
        <v>1.92</v>
      </c>
      <c r="BM95">
        <v>0</v>
      </c>
      <c r="BN95">
        <v>0.51</v>
      </c>
      <c r="BO95">
        <v>7.68</v>
      </c>
      <c r="BP95">
        <v>0</v>
      </c>
      <c r="BQ95">
        <v>4.41</v>
      </c>
      <c r="BR95">
        <v>1.0900000000000001</v>
      </c>
      <c r="BS95">
        <v>0.22</v>
      </c>
      <c r="BT95">
        <v>0</v>
      </c>
      <c r="BU95">
        <v>0</v>
      </c>
      <c r="BV95">
        <v>0</v>
      </c>
      <c r="BW95">
        <f t="shared" si="5"/>
        <v>67.13000000000001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591.86239999999998</v>
      </c>
      <c r="M96">
        <v>90</v>
      </c>
      <c r="N96">
        <v>118.125</v>
      </c>
      <c r="O96">
        <v>123.66562500000001</v>
      </c>
      <c r="P96">
        <v>123.75</v>
      </c>
      <c r="Q96">
        <v>21.797699999999999</v>
      </c>
      <c r="R96">
        <v>42.363</v>
      </c>
      <c r="S96">
        <v>0</v>
      </c>
      <c r="T96">
        <v>0</v>
      </c>
      <c r="U96">
        <v>348.97500000000002</v>
      </c>
      <c r="V96">
        <v>18.1401</v>
      </c>
      <c r="W96">
        <v>43.704000000000001</v>
      </c>
      <c r="X96">
        <v>114.451898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28.594000000000001</v>
      </c>
      <c r="AG96">
        <v>18.583200000000001</v>
      </c>
      <c r="AH96">
        <v>152.94049999999999</v>
      </c>
      <c r="AI96">
        <v>31.824999999999999</v>
      </c>
      <c r="AJ96">
        <v>0</v>
      </c>
      <c r="AK96">
        <v>50.125500000000002</v>
      </c>
      <c r="AL96">
        <v>79.364599999999996</v>
      </c>
      <c r="AM96">
        <v>15.996</v>
      </c>
      <c r="AN96">
        <v>0.63129000000000002</v>
      </c>
      <c r="AO96">
        <v>28.812000000000001</v>
      </c>
      <c r="AP96">
        <v>11.529</v>
      </c>
      <c r="AQ96">
        <v>62.244</v>
      </c>
      <c r="AR96">
        <v>49.128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67.13000000000001</v>
      </c>
      <c r="BA96">
        <f t="shared" si="4"/>
        <v>2477.3419240000003</v>
      </c>
      <c r="BB96">
        <v>93</v>
      </c>
      <c r="BD96">
        <v>21.04</v>
      </c>
      <c r="BE96">
        <v>7.34</v>
      </c>
      <c r="BF96">
        <v>1.51</v>
      </c>
      <c r="BG96">
        <v>4.08</v>
      </c>
      <c r="BH96">
        <v>5.59</v>
      </c>
      <c r="BI96">
        <v>4.5999999999999996</v>
      </c>
      <c r="BJ96">
        <v>2.99</v>
      </c>
      <c r="BK96">
        <v>4.1500000000000004</v>
      </c>
      <c r="BL96">
        <v>1.92</v>
      </c>
      <c r="BM96">
        <v>0</v>
      </c>
      <c r="BN96">
        <v>0.51</v>
      </c>
      <c r="BO96">
        <v>7.68</v>
      </c>
      <c r="BP96">
        <v>0</v>
      </c>
      <c r="BQ96">
        <v>4.41</v>
      </c>
      <c r="BR96">
        <v>1.0900000000000001</v>
      </c>
      <c r="BS96">
        <v>0.22</v>
      </c>
      <c r="BT96">
        <v>0</v>
      </c>
      <c r="BU96">
        <v>0</v>
      </c>
      <c r="BV96">
        <v>0</v>
      </c>
      <c r="BW96">
        <f t="shared" si="5"/>
        <v>67.13000000000001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591.86239999999998</v>
      </c>
      <c r="M97">
        <v>90</v>
      </c>
      <c r="N97">
        <v>118.125</v>
      </c>
      <c r="O97">
        <v>123.66562500000001</v>
      </c>
      <c r="P97">
        <v>123.75</v>
      </c>
      <c r="Q97">
        <v>21.797699999999999</v>
      </c>
      <c r="R97">
        <v>42.363</v>
      </c>
      <c r="S97">
        <v>0</v>
      </c>
      <c r="T97">
        <v>0</v>
      </c>
      <c r="U97">
        <v>348.97500000000002</v>
      </c>
      <c r="V97">
        <v>18.1401</v>
      </c>
      <c r="W97">
        <v>43.704000000000001</v>
      </c>
      <c r="X97">
        <v>114.451898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28.594000000000001</v>
      </c>
      <c r="AG97">
        <v>18.583200000000001</v>
      </c>
      <c r="AH97">
        <v>152.94049999999999</v>
      </c>
      <c r="AI97">
        <v>31.824999999999999</v>
      </c>
      <c r="AJ97">
        <v>0</v>
      </c>
      <c r="AK97">
        <v>50.125500000000002</v>
      </c>
      <c r="AL97">
        <v>79.364599999999996</v>
      </c>
      <c r="AM97">
        <v>15.996</v>
      </c>
      <c r="AN97">
        <v>0.63129000000000002</v>
      </c>
      <c r="AO97">
        <v>28.812000000000001</v>
      </c>
      <c r="AP97">
        <v>11.529</v>
      </c>
      <c r="AQ97">
        <v>62.244</v>
      </c>
      <c r="AR97">
        <v>49.128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70.679999999999993</v>
      </c>
      <c r="BA97">
        <f t="shared" si="4"/>
        <v>2480.891924</v>
      </c>
      <c r="BB97">
        <v>94</v>
      </c>
      <c r="BD97">
        <v>22.5</v>
      </c>
      <c r="BE97">
        <v>7.34</v>
      </c>
      <c r="BF97">
        <v>1.51</v>
      </c>
      <c r="BG97">
        <v>4.08</v>
      </c>
      <c r="BH97">
        <v>5.59</v>
      </c>
      <c r="BI97">
        <v>4.5999999999999996</v>
      </c>
      <c r="BJ97">
        <v>2.99</v>
      </c>
      <c r="BK97">
        <v>4.1500000000000004</v>
      </c>
      <c r="BL97">
        <v>1.92</v>
      </c>
      <c r="BM97">
        <v>0</v>
      </c>
      <c r="BN97">
        <v>0.51</v>
      </c>
      <c r="BO97">
        <v>9.77</v>
      </c>
      <c r="BP97">
        <v>0</v>
      </c>
      <c r="BQ97">
        <v>4.41</v>
      </c>
      <c r="BR97">
        <v>1.0900000000000001</v>
      </c>
      <c r="BS97">
        <v>0.22</v>
      </c>
      <c r="BT97">
        <v>0</v>
      </c>
      <c r="BU97">
        <v>0</v>
      </c>
      <c r="BV97">
        <v>0</v>
      </c>
      <c r="BW97">
        <f t="shared" si="5"/>
        <v>70.679999999999993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591.86239999999998</v>
      </c>
      <c r="M98">
        <v>90</v>
      </c>
      <c r="N98">
        <v>118.125</v>
      </c>
      <c r="O98">
        <v>123.66562500000001</v>
      </c>
      <c r="P98">
        <v>123.75</v>
      </c>
      <c r="Q98">
        <v>21.797699999999999</v>
      </c>
      <c r="R98">
        <v>42.363</v>
      </c>
      <c r="S98">
        <v>0</v>
      </c>
      <c r="T98">
        <v>0</v>
      </c>
      <c r="U98">
        <v>348.97500000000002</v>
      </c>
      <c r="V98">
        <v>18.1401</v>
      </c>
      <c r="W98">
        <v>43.704000000000001</v>
      </c>
      <c r="X98">
        <v>114.451898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28.594000000000001</v>
      </c>
      <c r="AG98">
        <v>18.583200000000001</v>
      </c>
      <c r="AH98">
        <v>152.94049999999999</v>
      </c>
      <c r="AI98">
        <v>31.824999999999999</v>
      </c>
      <c r="AJ98">
        <v>0</v>
      </c>
      <c r="AK98">
        <v>50.125500000000002</v>
      </c>
      <c r="AL98">
        <v>79.364599999999996</v>
      </c>
      <c r="AM98">
        <v>15.996</v>
      </c>
      <c r="AN98">
        <v>0.63129000000000002</v>
      </c>
      <c r="AO98">
        <v>28.812000000000001</v>
      </c>
      <c r="AP98">
        <v>11.529</v>
      </c>
      <c r="AQ98">
        <v>62.244</v>
      </c>
      <c r="AR98">
        <v>49.128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70.679999999999993</v>
      </c>
      <c r="BA98">
        <f t="shared" si="4"/>
        <v>2480.891924</v>
      </c>
      <c r="BB98">
        <v>95</v>
      </c>
      <c r="BD98">
        <v>22.5</v>
      </c>
      <c r="BE98">
        <v>7.34</v>
      </c>
      <c r="BF98">
        <v>1.51</v>
      </c>
      <c r="BG98">
        <v>4.08</v>
      </c>
      <c r="BH98">
        <v>5.59</v>
      </c>
      <c r="BI98">
        <v>4.5999999999999996</v>
      </c>
      <c r="BJ98">
        <v>2.99</v>
      </c>
      <c r="BK98">
        <v>4.1500000000000004</v>
      </c>
      <c r="BL98">
        <v>1.92</v>
      </c>
      <c r="BM98">
        <v>0</v>
      </c>
      <c r="BN98">
        <v>0.51</v>
      </c>
      <c r="BO98">
        <v>9.77</v>
      </c>
      <c r="BP98">
        <v>0</v>
      </c>
      <c r="BQ98">
        <v>4.41</v>
      </c>
      <c r="BR98">
        <v>1.0900000000000001</v>
      </c>
      <c r="BS98">
        <v>0.22</v>
      </c>
      <c r="BT98">
        <v>0</v>
      </c>
      <c r="BU98">
        <v>0</v>
      </c>
      <c r="BV98">
        <v>0</v>
      </c>
      <c r="BW98">
        <f t="shared" si="5"/>
        <v>70.679999999999993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2.0508479640000012</v>
      </c>
      <c r="L99">
        <f t="shared" si="6"/>
        <v>11.183260285499982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2.9628749999999999</v>
      </c>
      <c r="Q99">
        <f t="shared" si="6"/>
        <v>0.43647837950000062</v>
      </c>
      <c r="R99">
        <f t="shared" si="6"/>
        <v>0.8457117449999989</v>
      </c>
      <c r="S99">
        <f t="shared" si="6"/>
        <v>0</v>
      </c>
      <c r="T99">
        <f t="shared" si="6"/>
        <v>0</v>
      </c>
      <c r="U99">
        <f t="shared" si="6"/>
        <v>8.3753999999999849</v>
      </c>
      <c r="V99">
        <f t="shared" si="6"/>
        <v>0.32677145000000019</v>
      </c>
      <c r="W99">
        <f t="shared" si="6"/>
        <v>1.0090520750000014</v>
      </c>
      <c r="X99">
        <f t="shared" si="6"/>
        <v>3.2202486054999953</v>
      </c>
      <c r="Y99">
        <f t="shared" si="6"/>
        <v>0</v>
      </c>
      <c r="Z99">
        <f t="shared" si="6"/>
        <v>0.47187359999999934</v>
      </c>
      <c r="AA99">
        <f t="shared" si="6"/>
        <v>1.0241954999999987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0.49597572499999992</v>
      </c>
      <c r="AF99">
        <f t="shared" si="6"/>
        <v>0.70104600000000006</v>
      </c>
      <c r="AG99">
        <f t="shared" si="6"/>
        <v>0.44599680000000047</v>
      </c>
      <c r="AH99">
        <f t="shared" si="6"/>
        <v>3.6758278500000041</v>
      </c>
      <c r="AI99">
        <f t="shared" si="6"/>
        <v>0.71589573700000009</v>
      </c>
      <c r="AJ99">
        <f t="shared" si="6"/>
        <v>0</v>
      </c>
      <c r="AK99">
        <f t="shared" si="6"/>
        <v>1.2030120000000017</v>
      </c>
      <c r="AL99">
        <f t="shared" si="6"/>
        <v>1.9176485999999977</v>
      </c>
      <c r="AM99">
        <f t="shared" si="6"/>
        <v>0.38630340000000057</v>
      </c>
      <c r="AN99">
        <f t="shared" si="6"/>
        <v>1.5657904999999993E-2</v>
      </c>
      <c r="AO99">
        <f t="shared" si="6"/>
        <v>0.67399499999999868</v>
      </c>
      <c r="AP99">
        <f t="shared" si="6"/>
        <v>0.28172392499999988</v>
      </c>
      <c r="AQ99">
        <f t="shared" si="6"/>
        <v>1.2599999999999996</v>
      </c>
      <c r="AR99">
        <f t="shared" si="6"/>
        <v>1.147608</v>
      </c>
      <c r="AS99">
        <f t="shared" si="6"/>
        <v>0.76710300299999978</v>
      </c>
      <c r="AT99">
        <f t="shared" si="6"/>
        <v>0.26899496250000021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1.7901899999999975</v>
      </c>
      <c r="BA99">
        <f t="shared" si="4"/>
        <v>58.155299399999961</v>
      </c>
      <c r="BD99">
        <f t="shared" ref="BD99:BW99" si="7">SUM(BD3:BD98)/4000</f>
        <v>0.52516249999999987</v>
      </c>
      <c r="BE99">
        <f t="shared" si="7"/>
        <v>0.17475999999999975</v>
      </c>
      <c r="BF99">
        <f t="shared" si="7"/>
        <v>3.5400000000000022E-2</v>
      </c>
      <c r="BG99">
        <f t="shared" si="7"/>
        <v>9.6959999999999935E-2</v>
      </c>
      <c r="BH99">
        <f t="shared" si="7"/>
        <v>0.13415999999999978</v>
      </c>
      <c r="BI99">
        <f t="shared" si="7"/>
        <v>0.11040000000000018</v>
      </c>
      <c r="BJ99">
        <f t="shared" si="7"/>
        <v>7.1760000000000101E-2</v>
      </c>
      <c r="BK99">
        <f t="shared" si="7"/>
        <v>0.10405749999999984</v>
      </c>
      <c r="BL99">
        <f t="shared" si="7"/>
        <v>4.7015000000000015E-2</v>
      </c>
      <c r="BM99">
        <f t="shared" si="7"/>
        <v>0</v>
      </c>
      <c r="BN99">
        <f t="shared" si="7"/>
        <v>1.2080000000000013E-2</v>
      </c>
      <c r="BO99">
        <f t="shared" si="7"/>
        <v>0.34193499999999982</v>
      </c>
      <c r="BP99">
        <f t="shared" si="7"/>
        <v>0</v>
      </c>
      <c r="BQ99">
        <f t="shared" si="7"/>
        <v>0.10479999999999999</v>
      </c>
      <c r="BR99">
        <f t="shared" si="7"/>
        <v>2.6480000000000066E-2</v>
      </c>
      <c r="BS99">
        <f t="shared" si="7"/>
        <v>5.2200000000000059E-3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1.7901899999999975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208.71934899999999</v>
      </c>
      <c r="L3">
        <v>631.61188200000004</v>
      </c>
      <c r="M3">
        <v>87.156000000000006</v>
      </c>
      <c r="N3">
        <v>114.39225</v>
      </c>
      <c r="O3">
        <v>119.757791</v>
      </c>
      <c r="P3">
        <v>119.11320000000001</v>
      </c>
      <c r="Q3">
        <v>21.130488</v>
      </c>
      <c r="R3">
        <v>41.050573</v>
      </c>
      <c r="S3">
        <v>0</v>
      </c>
      <c r="T3">
        <v>0</v>
      </c>
      <c r="U3">
        <v>337.94738999999998</v>
      </c>
      <c r="V3">
        <v>17.566873000000001</v>
      </c>
      <c r="W3">
        <v>43.563251000000001</v>
      </c>
      <c r="X3">
        <v>142.854131</v>
      </c>
      <c r="Y3">
        <v>0</v>
      </c>
      <c r="Z3">
        <v>19.040099999999999</v>
      </c>
      <c r="AA3">
        <v>40.776418999999997</v>
      </c>
      <c r="AB3">
        <v>38.261600000000001</v>
      </c>
      <c r="AC3">
        <v>28.144423</v>
      </c>
      <c r="AD3">
        <v>35.435402000000003</v>
      </c>
      <c r="AE3">
        <v>0</v>
      </c>
      <c r="AF3">
        <v>28.645271999999999</v>
      </c>
      <c r="AG3">
        <v>17.995971000000001</v>
      </c>
      <c r="AH3">
        <v>148.10758000000001</v>
      </c>
      <c r="AI3">
        <v>30.819330000000001</v>
      </c>
      <c r="AJ3">
        <v>0</v>
      </c>
      <c r="AK3">
        <v>48.541533999999999</v>
      </c>
      <c r="AL3">
        <v>76.856679</v>
      </c>
      <c r="AM3">
        <v>15.490525999999999</v>
      </c>
      <c r="AN3">
        <v>0.66691800000000001</v>
      </c>
      <c r="AO3">
        <v>27.901541000000002</v>
      </c>
      <c r="AP3">
        <v>12.529256</v>
      </c>
      <c r="AQ3">
        <v>64.425714999999997</v>
      </c>
      <c r="AR3">
        <v>50.782896000000001</v>
      </c>
      <c r="AS3">
        <v>31.394869</v>
      </c>
      <c r="AT3">
        <v>10.892175999999999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73.34</v>
      </c>
      <c r="BA3">
        <f>SUM(B3:AZ3)</f>
        <v>2684.9113849999999</v>
      </c>
      <c r="BD3">
        <v>21.79</v>
      </c>
      <c r="BE3">
        <v>7.11</v>
      </c>
      <c r="BF3">
        <v>1.1399999999999999</v>
      </c>
      <c r="BG3">
        <v>3.95</v>
      </c>
      <c r="BH3">
        <v>5.41</v>
      </c>
      <c r="BI3">
        <v>4.45</v>
      </c>
      <c r="BJ3">
        <v>2.9</v>
      </c>
      <c r="BK3">
        <v>4.1900000000000004</v>
      </c>
      <c r="BL3">
        <v>1.85</v>
      </c>
      <c r="BM3">
        <v>0</v>
      </c>
      <c r="BN3">
        <v>0.49</v>
      </c>
      <c r="BO3">
        <v>14.53</v>
      </c>
      <c r="BP3">
        <v>0</v>
      </c>
      <c r="BQ3">
        <v>4.2699999999999996</v>
      </c>
      <c r="BR3">
        <v>1.06</v>
      </c>
      <c r="BS3">
        <v>0.2</v>
      </c>
      <c r="BT3">
        <v>0</v>
      </c>
      <c r="BU3">
        <v>0</v>
      </c>
      <c r="BV3">
        <v>0</v>
      </c>
      <c r="BW3">
        <f>SUM(BD3:BV3)</f>
        <v>73.34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208.71934899999999</v>
      </c>
      <c r="L4">
        <v>631.61188200000004</v>
      </c>
      <c r="M4">
        <v>87.156000000000006</v>
      </c>
      <c r="N4">
        <v>114.39225</v>
      </c>
      <c r="O4">
        <v>119.757791</v>
      </c>
      <c r="P4">
        <v>119.11320000000001</v>
      </c>
      <c r="Q4">
        <v>21.130488</v>
      </c>
      <c r="R4">
        <v>41.050573</v>
      </c>
      <c r="S4">
        <v>0</v>
      </c>
      <c r="T4">
        <v>0</v>
      </c>
      <c r="U4">
        <v>337.94738999999998</v>
      </c>
      <c r="V4">
        <v>17.566873000000001</v>
      </c>
      <c r="W4">
        <v>43.563251000000001</v>
      </c>
      <c r="X4">
        <v>142.854131</v>
      </c>
      <c r="Y4">
        <v>0</v>
      </c>
      <c r="Z4">
        <v>19.040099999999999</v>
      </c>
      <c r="AA4">
        <v>40.776418999999997</v>
      </c>
      <c r="AB4">
        <v>38.261600000000001</v>
      </c>
      <c r="AC4">
        <v>28.144423</v>
      </c>
      <c r="AD4">
        <v>35.435402000000003</v>
      </c>
      <c r="AE4">
        <v>0</v>
      </c>
      <c r="AF4">
        <v>28.645271999999999</v>
      </c>
      <c r="AG4">
        <v>17.995971000000001</v>
      </c>
      <c r="AH4">
        <v>148.10758000000001</v>
      </c>
      <c r="AI4">
        <v>30.819330000000001</v>
      </c>
      <c r="AJ4">
        <v>0</v>
      </c>
      <c r="AK4">
        <v>48.541533999999999</v>
      </c>
      <c r="AL4">
        <v>76.856679</v>
      </c>
      <c r="AM4">
        <v>15.490525999999999</v>
      </c>
      <c r="AN4">
        <v>0.66691800000000001</v>
      </c>
      <c r="AO4">
        <v>27.901541000000002</v>
      </c>
      <c r="AP4">
        <v>12.529256</v>
      </c>
      <c r="AQ4">
        <v>64.425714999999997</v>
      </c>
      <c r="AR4">
        <v>50.782896000000001</v>
      </c>
      <c r="AS4">
        <v>31.394869</v>
      </c>
      <c r="AT4">
        <v>10.892175999999999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73.34</v>
      </c>
      <c r="BA4">
        <f t="shared" ref="BA4:BA67" si="1">SUM(B4:AZ4)</f>
        <v>2684.9113849999999</v>
      </c>
      <c r="BD4">
        <v>21.79</v>
      </c>
      <c r="BE4">
        <v>7.11</v>
      </c>
      <c r="BF4">
        <v>1.1399999999999999</v>
      </c>
      <c r="BG4">
        <v>3.95</v>
      </c>
      <c r="BH4">
        <v>5.41</v>
      </c>
      <c r="BI4">
        <v>4.45</v>
      </c>
      <c r="BJ4">
        <v>2.9</v>
      </c>
      <c r="BK4">
        <v>4.1900000000000004</v>
      </c>
      <c r="BL4">
        <v>1.85</v>
      </c>
      <c r="BM4">
        <v>0</v>
      </c>
      <c r="BN4">
        <v>0.49</v>
      </c>
      <c r="BO4">
        <v>14.53</v>
      </c>
      <c r="BP4">
        <v>0</v>
      </c>
      <c r="BQ4">
        <v>4.2699999999999996</v>
      </c>
      <c r="BR4">
        <v>1.06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73.34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208.71934899999999</v>
      </c>
      <c r="L5">
        <v>631.61188200000004</v>
      </c>
      <c r="M5">
        <v>87.156000000000006</v>
      </c>
      <c r="N5">
        <v>114.39225</v>
      </c>
      <c r="O5">
        <v>119.757791</v>
      </c>
      <c r="P5">
        <v>119.11320000000001</v>
      </c>
      <c r="Q5">
        <v>21.130488</v>
      </c>
      <c r="R5">
        <v>41.050573</v>
      </c>
      <c r="S5">
        <v>0</v>
      </c>
      <c r="T5">
        <v>0</v>
      </c>
      <c r="U5">
        <v>337.94738999999998</v>
      </c>
      <c r="V5">
        <v>17.566873000000001</v>
      </c>
      <c r="W5">
        <v>43.563251000000001</v>
      </c>
      <c r="X5">
        <v>142.854131</v>
      </c>
      <c r="Y5">
        <v>0</v>
      </c>
      <c r="Z5">
        <v>19.040099999999999</v>
      </c>
      <c r="AA5">
        <v>40.776418999999997</v>
      </c>
      <c r="AB5">
        <v>38.261600000000001</v>
      </c>
      <c r="AC5">
        <v>28.144423</v>
      </c>
      <c r="AD5">
        <v>35.435402000000003</v>
      </c>
      <c r="AE5">
        <v>0</v>
      </c>
      <c r="AF5">
        <v>28.645271999999999</v>
      </c>
      <c r="AG5">
        <v>17.995971000000001</v>
      </c>
      <c r="AH5">
        <v>148.10758000000001</v>
      </c>
      <c r="AI5">
        <v>30.819330000000001</v>
      </c>
      <c r="AJ5">
        <v>0</v>
      </c>
      <c r="AK5">
        <v>48.541533999999999</v>
      </c>
      <c r="AL5">
        <v>76.856679</v>
      </c>
      <c r="AM5">
        <v>15.490525999999999</v>
      </c>
      <c r="AN5">
        <v>0.66691800000000001</v>
      </c>
      <c r="AO5">
        <v>27.901541000000002</v>
      </c>
      <c r="AP5">
        <v>12.529256</v>
      </c>
      <c r="AQ5">
        <v>64.425714999999997</v>
      </c>
      <c r="AR5">
        <v>47.575555000000001</v>
      </c>
      <c r="AS5">
        <v>31.394869</v>
      </c>
      <c r="AT5">
        <v>10.892175999999999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73.39</v>
      </c>
      <c r="BA5">
        <f t="shared" si="1"/>
        <v>2681.7540439999993</v>
      </c>
      <c r="BD5">
        <v>21.79</v>
      </c>
      <c r="BE5">
        <v>7.11</v>
      </c>
      <c r="BF5">
        <v>1.19</v>
      </c>
      <c r="BG5">
        <v>3.95</v>
      </c>
      <c r="BH5">
        <v>5.41</v>
      </c>
      <c r="BI5">
        <v>4.45</v>
      </c>
      <c r="BJ5">
        <v>2.9</v>
      </c>
      <c r="BK5">
        <v>4.1900000000000004</v>
      </c>
      <c r="BL5">
        <v>1.85</v>
      </c>
      <c r="BM5">
        <v>0</v>
      </c>
      <c r="BN5">
        <v>0.49</v>
      </c>
      <c r="BO5">
        <v>14.53</v>
      </c>
      <c r="BP5">
        <v>0</v>
      </c>
      <c r="BQ5">
        <v>4.2699999999999996</v>
      </c>
      <c r="BR5">
        <v>1.06</v>
      </c>
      <c r="BS5">
        <v>0.2</v>
      </c>
      <c r="BT5">
        <v>0</v>
      </c>
      <c r="BU5">
        <v>0</v>
      </c>
      <c r="BV5">
        <v>0</v>
      </c>
      <c r="BW5">
        <f t="shared" si="2"/>
        <v>73.39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208.71934899999999</v>
      </c>
      <c r="L6">
        <v>631.61188200000004</v>
      </c>
      <c r="M6">
        <v>87.156000000000006</v>
      </c>
      <c r="N6">
        <v>114.39225</v>
      </c>
      <c r="O6">
        <v>119.757791</v>
      </c>
      <c r="P6">
        <v>119.11320000000001</v>
      </c>
      <c r="Q6">
        <v>21.130488</v>
      </c>
      <c r="R6">
        <v>41.050573</v>
      </c>
      <c r="S6">
        <v>0</v>
      </c>
      <c r="T6">
        <v>0</v>
      </c>
      <c r="U6">
        <v>337.94738999999998</v>
      </c>
      <c r="V6">
        <v>17.566873000000001</v>
      </c>
      <c r="W6">
        <v>43.563251000000001</v>
      </c>
      <c r="X6">
        <v>142.854131</v>
      </c>
      <c r="Y6">
        <v>0</v>
      </c>
      <c r="Z6">
        <v>19.040099999999999</v>
      </c>
      <c r="AA6">
        <v>40.776418999999997</v>
      </c>
      <c r="AB6">
        <v>38.261600000000001</v>
      </c>
      <c r="AC6">
        <v>28.144423</v>
      </c>
      <c r="AD6">
        <v>35.435402000000003</v>
      </c>
      <c r="AE6">
        <v>0</v>
      </c>
      <c r="AF6">
        <v>28.645271999999999</v>
      </c>
      <c r="AG6">
        <v>17.995971000000001</v>
      </c>
      <c r="AH6">
        <v>148.10758000000001</v>
      </c>
      <c r="AI6">
        <v>30.819330000000001</v>
      </c>
      <c r="AJ6">
        <v>0</v>
      </c>
      <c r="AK6">
        <v>48.541533999999999</v>
      </c>
      <c r="AL6">
        <v>76.856679</v>
      </c>
      <c r="AM6">
        <v>15.490525999999999</v>
      </c>
      <c r="AN6">
        <v>0.66691800000000001</v>
      </c>
      <c r="AO6">
        <v>27.901541000000002</v>
      </c>
      <c r="AP6">
        <v>12.529256</v>
      </c>
      <c r="AQ6">
        <v>64.425714999999997</v>
      </c>
      <c r="AR6">
        <v>47.575555000000001</v>
      </c>
      <c r="AS6">
        <v>31.394869</v>
      </c>
      <c r="AT6">
        <v>10.892175999999999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73.39</v>
      </c>
      <c r="BA6">
        <f t="shared" si="1"/>
        <v>2681.7540439999993</v>
      </c>
      <c r="BD6">
        <v>21.79</v>
      </c>
      <c r="BE6">
        <v>7.11</v>
      </c>
      <c r="BF6">
        <v>1.19</v>
      </c>
      <c r="BG6">
        <v>3.95</v>
      </c>
      <c r="BH6">
        <v>5.41</v>
      </c>
      <c r="BI6">
        <v>4.45</v>
      </c>
      <c r="BJ6">
        <v>2.9</v>
      </c>
      <c r="BK6">
        <v>4.1900000000000004</v>
      </c>
      <c r="BL6">
        <v>1.85</v>
      </c>
      <c r="BM6">
        <v>0</v>
      </c>
      <c r="BN6">
        <v>0.49</v>
      </c>
      <c r="BO6">
        <v>14.53</v>
      </c>
      <c r="BP6">
        <v>0</v>
      </c>
      <c r="BQ6">
        <v>4.2699999999999996</v>
      </c>
      <c r="BR6">
        <v>1.06</v>
      </c>
      <c r="BS6">
        <v>0.2</v>
      </c>
      <c r="BT6">
        <v>0</v>
      </c>
      <c r="BU6">
        <v>0</v>
      </c>
      <c r="BV6">
        <v>0</v>
      </c>
      <c r="BW6">
        <f t="shared" si="2"/>
        <v>73.39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208.629481</v>
      </c>
      <c r="L7">
        <v>532.61234999999999</v>
      </c>
      <c r="M7">
        <v>87.156000000000006</v>
      </c>
      <c r="N7">
        <v>114.39225</v>
      </c>
      <c r="O7">
        <v>119.757791</v>
      </c>
      <c r="P7">
        <v>119.11320000000001</v>
      </c>
      <c r="Q7">
        <v>20.922863</v>
      </c>
      <c r="R7">
        <v>40.658079999999998</v>
      </c>
      <c r="S7">
        <v>0</v>
      </c>
      <c r="T7">
        <v>0</v>
      </c>
      <c r="U7">
        <v>337.94738999999998</v>
      </c>
      <c r="V7">
        <v>17.397015</v>
      </c>
      <c r="W7">
        <v>43.563251000000001</v>
      </c>
      <c r="X7">
        <v>142.854131</v>
      </c>
      <c r="Y7">
        <v>0</v>
      </c>
      <c r="Z7">
        <v>19.040099999999999</v>
      </c>
      <c r="AA7">
        <v>40.776418999999997</v>
      </c>
      <c r="AB7">
        <v>38.261600000000001</v>
      </c>
      <c r="AC7">
        <v>28.144423</v>
      </c>
      <c r="AD7">
        <v>35.435402000000003</v>
      </c>
      <c r="AE7">
        <v>0</v>
      </c>
      <c r="AF7">
        <v>28.645271999999999</v>
      </c>
      <c r="AG7">
        <v>17.995971000000001</v>
      </c>
      <c r="AH7">
        <v>148.10758000000001</v>
      </c>
      <c r="AI7">
        <v>30.819330000000001</v>
      </c>
      <c r="AJ7">
        <v>0</v>
      </c>
      <c r="AK7">
        <v>48.541533999999999</v>
      </c>
      <c r="AL7">
        <v>76.856679</v>
      </c>
      <c r="AM7">
        <v>15.490525999999999</v>
      </c>
      <c r="AN7">
        <v>0.66691800000000001</v>
      </c>
      <c r="AO7">
        <v>27.901541000000002</v>
      </c>
      <c r="AP7">
        <v>12.529256</v>
      </c>
      <c r="AQ7">
        <v>60.277090000000001</v>
      </c>
      <c r="AR7">
        <v>47.575555000000001</v>
      </c>
      <c r="AS7">
        <v>30.889426</v>
      </c>
      <c r="AT7">
        <v>10.892175999999999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72.89</v>
      </c>
      <c r="BA7">
        <f t="shared" si="1"/>
        <v>2576.7405999999996</v>
      </c>
      <c r="BD7">
        <v>21.79</v>
      </c>
      <c r="BE7">
        <v>7.11</v>
      </c>
      <c r="BF7">
        <v>1.19</v>
      </c>
      <c r="BG7">
        <v>3.95</v>
      </c>
      <c r="BH7">
        <v>5.41</v>
      </c>
      <c r="BI7">
        <v>4.45</v>
      </c>
      <c r="BJ7">
        <v>2.9</v>
      </c>
      <c r="BK7">
        <v>4.1900000000000004</v>
      </c>
      <c r="BL7">
        <v>1.85</v>
      </c>
      <c r="BM7">
        <v>0</v>
      </c>
      <c r="BN7">
        <v>0.49</v>
      </c>
      <c r="BO7">
        <v>14.03</v>
      </c>
      <c r="BP7">
        <v>0</v>
      </c>
      <c r="BQ7">
        <v>4.2699999999999996</v>
      </c>
      <c r="BR7">
        <v>1.06</v>
      </c>
      <c r="BS7">
        <v>0.2</v>
      </c>
      <c r="BT7">
        <v>0</v>
      </c>
      <c r="BU7">
        <v>0</v>
      </c>
      <c r="BV7">
        <v>0</v>
      </c>
      <c r="BW7">
        <f t="shared" si="2"/>
        <v>72.89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208.54232500000001</v>
      </c>
      <c r="L8">
        <v>532.61234999999999</v>
      </c>
      <c r="M8">
        <v>87.156000000000006</v>
      </c>
      <c r="N8">
        <v>114.39225</v>
      </c>
      <c r="O8">
        <v>119.757791</v>
      </c>
      <c r="P8">
        <v>119.11320000000001</v>
      </c>
      <c r="Q8">
        <v>20.922863</v>
      </c>
      <c r="R8">
        <v>40.658079999999998</v>
      </c>
      <c r="S8">
        <v>0</v>
      </c>
      <c r="T8">
        <v>0</v>
      </c>
      <c r="U8">
        <v>337.94738999999998</v>
      </c>
      <c r="V8">
        <v>17.397015</v>
      </c>
      <c r="W8">
        <v>43.563251000000001</v>
      </c>
      <c r="X8">
        <v>142.854131</v>
      </c>
      <c r="Y8">
        <v>0</v>
      </c>
      <c r="Z8">
        <v>19.040099999999999</v>
      </c>
      <c r="AA8">
        <v>40.776418999999997</v>
      </c>
      <c r="AB8">
        <v>38.261600000000001</v>
      </c>
      <c r="AC8">
        <v>28.144423</v>
      </c>
      <c r="AD8">
        <v>35.435402000000003</v>
      </c>
      <c r="AE8">
        <v>0</v>
      </c>
      <c r="AF8">
        <v>28.645271999999999</v>
      </c>
      <c r="AG8">
        <v>17.995971000000001</v>
      </c>
      <c r="AH8">
        <v>148.10758000000001</v>
      </c>
      <c r="AI8">
        <v>30.819330000000001</v>
      </c>
      <c r="AJ8">
        <v>0</v>
      </c>
      <c r="AK8">
        <v>48.541533999999999</v>
      </c>
      <c r="AL8">
        <v>76.856679</v>
      </c>
      <c r="AM8">
        <v>15.490525999999999</v>
      </c>
      <c r="AN8">
        <v>0.66691800000000001</v>
      </c>
      <c r="AO8">
        <v>27.901541000000002</v>
      </c>
      <c r="AP8">
        <v>12.529256</v>
      </c>
      <c r="AQ8">
        <v>60.277090000000001</v>
      </c>
      <c r="AR8">
        <v>47.575555000000001</v>
      </c>
      <c r="AS8">
        <v>30.889426</v>
      </c>
      <c r="AT8">
        <v>8.1781980000000001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72.89</v>
      </c>
      <c r="BA8">
        <f t="shared" si="1"/>
        <v>2573.9394659999998</v>
      </c>
      <c r="BD8">
        <v>21.79</v>
      </c>
      <c r="BE8">
        <v>7.11</v>
      </c>
      <c r="BF8">
        <v>1.19</v>
      </c>
      <c r="BG8">
        <v>3.95</v>
      </c>
      <c r="BH8">
        <v>5.41</v>
      </c>
      <c r="BI8">
        <v>4.45</v>
      </c>
      <c r="BJ8">
        <v>2.9</v>
      </c>
      <c r="BK8">
        <v>4.1900000000000004</v>
      </c>
      <c r="BL8">
        <v>1.85</v>
      </c>
      <c r="BM8">
        <v>0</v>
      </c>
      <c r="BN8">
        <v>0.49</v>
      </c>
      <c r="BO8">
        <v>14.03</v>
      </c>
      <c r="BP8">
        <v>0</v>
      </c>
      <c r="BQ8">
        <v>4.2699999999999996</v>
      </c>
      <c r="BR8">
        <v>1.06</v>
      </c>
      <c r="BS8">
        <v>0.2</v>
      </c>
      <c r="BT8">
        <v>0</v>
      </c>
      <c r="BU8">
        <v>0</v>
      </c>
      <c r="BV8">
        <v>0</v>
      </c>
      <c r="BW8">
        <f t="shared" si="2"/>
        <v>72.89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208.71934899999999</v>
      </c>
      <c r="L9">
        <v>431.87967200000003</v>
      </c>
      <c r="M9">
        <v>87.156000000000006</v>
      </c>
      <c r="N9">
        <v>114.39225</v>
      </c>
      <c r="O9">
        <v>119.757791</v>
      </c>
      <c r="P9">
        <v>119.11320000000001</v>
      </c>
      <c r="Q9">
        <v>21.130488</v>
      </c>
      <c r="R9">
        <v>41.050573</v>
      </c>
      <c r="S9">
        <v>0</v>
      </c>
      <c r="T9">
        <v>0</v>
      </c>
      <c r="U9">
        <v>337.94738999999998</v>
      </c>
      <c r="V9">
        <v>17.566873000000001</v>
      </c>
      <c r="W9">
        <v>43.563251000000001</v>
      </c>
      <c r="X9">
        <v>142.854131</v>
      </c>
      <c r="Y9">
        <v>0</v>
      </c>
      <c r="Z9">
        <v>19.040099999999999</v>
      </c>
      <c r="AA9">
        <v>41.311943999999997</v>
      </c>
      <c r="AB9">
        <v>38.261600000000001</v>
      </c>
      <c r="AC9">
        <v>28.144423</v>
      </c>
      <c r="AD9">
        <v>35.435402000000003</v>
      </c>
      <c r="AE9">
        <v>0</v>
      </c>
      <c r="AF9">
        <v>28.645271999999999</v>
      </c>
      <c r="AG9">
        <v>17.995971000000001</v>
      </c>
      <c r="AH9">
        <v>148.10758000000001</v>
      </c>
      <c r="AI9">
        <v>30.819330000000001</v>
      </c>
      <c r="AJ9">
        <v>0</v>
      </c>
      <c r="AK9">
        <v>48.541533999999999</v>
      </c>
      <c r="AL9">
        <v>76.856679</v>
      </c>
      <c r="AM9">
        <v>15.490525999999999</v>
      </c>
      <c r="AN9">
        <v>0.66691800000000001</v>
      </c>
      <c r="AO9">
        <v>27.901541000000002</v>
      </c>
      <c r="AP9">
        <v>12.529256</v>
      </c>
      <c r="AQ9">
        <v>60.277090000000001</v>
      </c>
      <c r="AR9">
        <v>47.575555000000001</v>
      </c>
      <c r="AS9">
        <v>30.889426</v>
      </c>
      <c r="AT9">
        <v>10.892175999999999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73.540000000000006</v>
      </c>
      <c r="BA9">
        <f t="shared" si="1"/>
        <v>2478.0532910000002</v>
      </c>
      <c r="BD9">
        <v>21.79</v>
      </c>
      <c r="BE9">
        <v>7.11</v>
      </c>
      <c r="BF9">
        <v>1.25</v>
      </c>
      <c r="BG9">
        <v>3.95</v>
      </c>
      <c r="BH9">
        <v>5.41</v>
      </c>
      <c r="BI9">
        <v>4.45</v>
      </c>
      <c r="BJ9">
        <v>2.9</v>
      </c>
      <c r="BK9">
        <v>4.1900000000000004</v>
      </c>
      <c r="BL9">
        <v>1.94</v>
      </c>
      <c r="BM9">
        <v>0</v>
      </c>
      <c r="BN9">
        <v>0.49</v>
      </c>
      <c r="BO9">
        <v>14.53</v>
      </c>
      <c r="BP9">
        <v>0</v>
      </c>
      <c r="BQ9">
        <v>4.2699999999999996</v>
      </c>
      <c r="BR9">
        <v>1.06</v>
      </c>
      <c r="BS9">
        <v>0.2</v>
      </c>
      <c r="BT9">
        <v>0</v>
      </c>
      <c r="BU9">
        <v>0</v>
      </c>
      <c r="BV9">
        <v>0</v>
      </c>
      <c r="BW9">
        <f t="shared" si="2"/>
        <v>73.540000000000006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208.71934899999999</v>
      </c>
      <c r="L10">
        <v>431.87967200000003</v>
      </c>
      <c r="M10">
        <v>87.156000000000006</v>
      </c>
      <c r="N10">
        <v>114.39225</v>
      </c>
      <c r="O10">
        <v>119.757791</v>
      </c>
      <c r="P10">
        <v>119.11320000000001</v>
      </c>
      <c r="Q10">
        <v>21.130488</v>
      </c>
      <c r="R10">
        <v>41.050573</v>
      </c>
      <c r="S10">
        <v>0</v>
      </c>
      <c r="T10">
        <v>0</v>
      </c>
      <c r="U10">
        <v>337.94738999999998</v>
      </c>
      <c r="V10">
        <v>17.566873000000001</v>
      </c>
      <c r="W10">
        <v>43.563251000000001</v>
      </c>
      <c r="X10">
        <v>142.854131</v>
      </c>
      <c r="Y10">
        <v>0</v>
      </c>
      <c r="Z10">
        <v>19.040099999999999</v>
      </c>
      <c r="AA10">
        <v>41.311943999999997</v>
      </c>
      <c r="AB10">
        <v>38.261600000000001</v>
      </c>
      <c r="AC10">
        <v>28.144423</v>
      </c>
      <c r="AD10">
        <v>35.435402000000003</v>
      </c>
      <c r="AE10">
        <v>0</v>
      </c>
      <c r="AF10">
        <v>28.645271999999999</v>
      </c>
      <c r="AG10">
        <v>17.995971000000001</v>
      </c>
      <c r="AH10">
        <v>148.10758000000001</v>
      </c>
      <c r="AI10">
        <v>30.819330000000001</v>
      </c>
      <c r="AJ10">
        <v>0</v>
      </c>
      <c r="AK10">
        <v>48.541533999999999</v>
      </c>
      <c r="AL10">
        <v>76.856679</v>
      </c>
      <c r="AM10">
        <v>15.490525999999999</v>
      </c>
      <c r="AN10">
        <v>0.66691800000000001</v>
      </c>
      <c r="AO10">
        <v>27.901541000000002</v>
      </c>
      <c r="AP10">
        <v>12.529256</v>
      </c>
      <c r="AQ10">
        <v>45.207816999999999</v>
      </c>
      <c r="AR10">
        <v>47.575555000000001</v>
      </c>
      <c r="AS10">
        <v>30.889426</v>
      </c>
      <c r="AT10">
        <v>10.892175999999999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73.540000000000006</v>
      </c>
      <c r="BA10">
        <f t="shared" si="1"/>
        <v>2462.9840180000001</v>
      </c>
      <c r="BD10">
        <v>21.79</v>
      </c>
      <c r="BE10">
        <v>7.11</v>
      </c>
      <c r="BF10">
        <v>1.25</v>
      </c>
      <c r="BG10">
        <v>3.95</v>
      </c>
      <c r="BH10">
        <v>5.41</v>
      </c>
      <c r="BI10">
        <v>4.45</v>
      </c>
      <c r="BJ10">
        <v>2.9</v>
      </c>
      <c r="BK10">
        <v>4.1900000000000004</v>
      </c>
      <c r="BL10">
        <v>1.94</v>
      </c>
      <c r="BM10">
        <v>0</v>
      </c>
      <c r="BN10">
        <v>0.49</v>
      </c>
      <c r="BO10">
        <v>14.53</v>
      </c>
      <c r="BP10">
        <v>0</v>
      </c>
      <c r="BQ10">
        <v>4.2699999999999996</v>
      </c>
      <c r="BR10">
        <v>1.06</v>
      </c>
      <c r="BS10">
        <v>0.2</v>
      </c>
      <c r="BT10">
        <v>0</v>
      </c>
      <c r="BU10">
        <v>0</v>
      </c>
      <c r="BV10">
        <v>0</v>
      </c>
      <c r="BW10">
        <f t="shared" si="2"/>
        <v>73.540000000000006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182.77407299999999</v>
      </c>
      <c r="L11">
        <v>431.87967200000003</v>
      </c>
      <c r="M11">
        <v>87.156000000000006</v>
      </c>
      <c r="N11">
        <v>114.39225</v>
      </c>
      <c r="O11">
        <v>119.757791</v>
      </c>
      <c r="P11">
        <v>119.11320000000001</v>
      </c>
      <c r="Q11">
        <v>21.130488</v>
      </c>
      <c r="R11">
        <v>41.050573</v>
      </c>
      <c r="S11">
        <v>0</v>
      </c>
      <c r="T11">
        <v>0</v>
      </c>
      <c r="U11">
        <v>337.94738999999998</v>
      </c>
      <c r="V11">
        <v>17.566873000000001</v>
      </c>
      <c r="W11">
        <v>43.563251000000001</v>
      </c>
      <c r="X11">
        <v>142.854131</v>
      </c>
      <c r="Y11">
        <v>0</v>
      </c>
      <c r="Z11">
        <v>19.040099999999999</v>
      </c>
      <c r="AA11">
        <v>41.311943999999997</v>
      </c>
      <c r="AB11">
        <v>38.261600000000001</v>
      </c>
      <c r="AC11">
        <v>28.144423</v>
      </c>
      <c r="AD11">
        <v>35.435402000000003</v>
      </c>
      <c r="AE11">
        <v>0</v>
      </c>
      <c r="AF11">
        <v>28.645271999999999</v>
      </c>
      <c r="AG11">
        <v>17.995971000000001</v>
      </c>
      <c r="AH11">
        <v>148.10758000000001</v>
      </c>
      <c r="AI11">
        <v>18.491598</v>
      </c>
      <c r="AJ11">
        <v>0</v>
      </c>
      <c r="AK11">
        <v>48.541533999999999</v>
      </c>
      <c r="AL11">
        <v>76.856679</v>
      </c>
      <c r="AM11">
        <v>15.490525999999999</v>
      </c>
      <c r="AN11">
        <v>0.64839199999999997</v>
      </c>
      <c r="AO11">
        <v>27.901541000000002</v>
      </c>
      <c r="AP11">
        <v>12.529256</v>
      </c>
      <c r="AQ11">
        <v>45.207816999999999</v>
      </c>
      <c r="AR11">
        <v>47.575555000000001</v>
      </c>
      <c r="AS11">
        <v>30.889426</v>
      </c>
      <c r="AT11">
        <v>10.892175999999999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73.14</v>
      </c>
      <c r="BA11">
        <f t="shared" si="1"/>
        <v>2424.2924840000005</v>
      </c>
      <c r="BD11">
        <v>21.79</v>
      </c>
      <c r="BE11">
        <v>6.94</v>
      </c>
      <c r="BF11">
        <v>1.32</v>
      </c>
      <c r="BG11">
        <v>3.83</v>
      </c>
      <c r="BH11">
        <v>5.41</v>
      </c>
      <c r="BI11">
        <v>4.45</v>
      </c>
      <c r="BJ11">
        <v>2.9</v>
      </c>
      <c r="BK11">
        <v>4.2</v>
      </c>
      <c r="BL11">
        <v>1.85</v>
      </c>
      <c r="BM11">
        <v>0</v>
      </c>
      <c r="BN11">
        <v>0.47</v>
      </c>
      <c r="BO11">
        <v>14.53</v>
      </c>
      <c r="BP11">
        <v>0</v>
      </c>
      <c r="BQ11">
        <v>4.1399999999999997</v>
      </c>
      <c r="BR11">
        <v>1.1000000000000001</v>
      </c>
      <c r="BS11">
        <v>0.21</v>
      </c>
      <c r="BT11">
        <v>0</v>
      </c>
      <c r="BU11">
        <v>0</v>
      </c>
      <c r="BV11">
        <v>0</v>
      </c>
      <c r="BW11">
        <f t="shared" si="2"/>
        <v>73.14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182.77407299999999</v>
      </c>
      <c r="L12">
        <v>387.33327200000002</v>
      </c>
      <c r="M12">
        <v>87.156000000000006</v>
      </c>
      <c r="N12">
        <v>114.39225</v>
      </c>
      <c r="O12">
        <v>119.757791</v>
      </c>
      <c r="P12">
        <v>119.11320000000001</v>
      </c>
      <c r="Q12">
        <v>21.130488</v>
      </c>
      <c r="R12">
        <v>41.050573</v>
      </c>
      <c r="S12">
        <v>0</v>
      </c>
      <c r="T12">
        <v>0</v>
      </c>
      <c r="U12">
        <v>337.94738999999998</v>
      </c>
      <c r="V12">
        <v>17.566873000000001</v>
      </c>
      <c r="W12">
        <v>43.563251000000001</v>
      </c>
      <c r="X12">
        <v>142.854131</v>
      </c>
      <c r="Y12">
        <v>0</v>
      </c>
      <c r="Z12">
        <v>19.040099999999999</v>
      </c>
      <c r="AA12">
        <v>41.311943999999997</v>
      </c>
      <c r="AB12">
        <v>38.261600000000001</v>
      </c>
      <c r="AC12">
        <v>28.144423</v>
      </c>
      <c r="AD12">
        <v>35.435402000000003</v>
      </c>
      <c r="AE12">
        <v>0</v>
      </c>
      <c r="AF12">
        <v>28.645271999999999</v>
      </c>
      <c r="AG12">
        <v>17.995971000000001</v>
      </c>
      <c r="AH12">
        <v>148.10758000000001</v>
      </c>
      <c r="AI12">
        <v>18.491598</v>
      </c>
      <c r="AJ12">
        <v>0</v>
      </c>
      <c r="AK12">
        <v>48.541533999999999</v>
      </c>
      <c r="AL12">
        <v>76.856679</v>
      </c>
      <c r="AM12">
        <v>15.490525999999999</v>
      </c>
      <c r="AN12">
        <v>0.64839199999999997</v>
      </c>
      <c r="AO12">
        <v>27.901541000000002</v>
      </c>
      <c r="AP12">
        <v>12.529256</v>
      </c>
      <c r="AQ12">
        <v>45.207816999999999</v>
      </c>
      <c r="AR12">
        <v>47.575555000000001</v>
      </c>
      <c r="AS12">
        <v>30.889426</v>
      </c>
      <c r="AT12">
        <v>10.892175999999999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73.14</v>
      </c>
      <c r="BA12">
        <f t="shared" si="1"/>
        <v>2379.7460840000003</v>
      </c>
      <c r="BD12">
        <v>21.79</v>
      </c>
      <c r="BE12">
        <v>6.94</v>
      </c>
      <c r="BF12">
        <v>1.32</v>
      </c>
      <c r="BG12">
        <v>3.83</v>
      </c>
      <c r="BH12">
        <v>5.41</v>
      </c>
      <c r="BI12">
        <v>4.45</v>
      </c>
      <c r="BJ12">
        <v>2.9</v>
      </c>
      <c r="BK12">
        <v>4.2</v>
      </c>
      <c r="BL12">
        <v>1.85</v>
      </c>
      <c r="BM12">
        <v>0</v>
      </c>
      <c r="BN12">
        <v>0.47</v>
      </c>
      <c r="BO12">
        <v>14.53</v>
      </c>
      <c r="BP12">
        <v>0</v>
      </c>
      <c r="BQ12">
        <v>4.1399999999999997</v>
      </c>
      <c r="BR12">
        <v>1.1000000000000001</v>
      </c>
      <c r="BS12">
        <v>0.21</v>
      </c>
      <c r="BT12">
        <v>0</v>
      </c>
      <c r="BU12">
        <v>0</v>
      </c>
      <c r="BV12">
        <v>0</v>
      </c>
      <c r="BW12">
        <f t="shared" si="2"/>
        <v>73.14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182.77407299999999</v>
      </c>
      <c r="L13">
        <v>387.33327200000002</v>
      </c>
      <c r="M13">
        <v>87.156000000000006</v>
      </c>
      <c r="N13">
        <v>114.39225</v>
      </c>
      <c r="O13">
        <v>119.757791</v>
      </c>
      <c r="P13">
        <v>119.11320000000001</v>
      </c>
      <c r="Q13">
        <v>21.130488</v>
      </c>
      <c r="R13">
        <v>33.528913000000003</v>
      </c>
      <c r="S13">
        <v>0</v>
      </c>
      <c r="T13">
        <v>0</v>
      </c>
      <c r="U13">
        <v>337.94738999999998</v>
      </c>
      <c r="V13">
        <v>17.566873000000001</v>
      </c>
      <c r="W13">
        <v>43.563251000000001</v>
      </c>
      <c r="X13">
        <v>142.854131</v>
      </c>
      <c r="Y13">
        <v>0</v>
      </c>
      <c r="Z13">
        <v>19.040099999999999</v>
      </c>
      <c r="AA13">
        <v>41.311943999999997</v>
      </c>
      <c r="AB13">
        <v>38.261600000000001</v>
      </c>
      <c r="AC13">
        <v>28.144423</v>
      </c>
      <c r="AD13">
        <v>35.435402000000003</v>
      </c>
      <c r="AE13">
        <v>0</v>
      </c>
      <c r="AF13">
        <v>28.645271999999999</v>
      </c>
      <c r="AG13">
        <v>17.995971000000001</v>
      </c>
      <c r="AH13">
        <v>148.10758000000001</v>
      </c>
      <c r="AI13">
        <v>18.491598</v>
      </c>
      <c r="AJ13">
        <v>0</v>
      </c>
      <c r="AK13">
        <v>48.541533999999999</v>
      </c>
      <c r="AL13">
        <v>76.856679</v>
      </c>
      <c r="AM13">
        <v>15.490525999999999</v>
      </c>
      <c r="AN13">
        <v>0.64839199999999997</v>
      </c>
      <c r="AO13">
        <v>27.901541000000002</v>
      </c>
      <c r="AP13">
        <v>12.529256</v>
      </c>
      <c r="AQ13">
        <v>45.207816999999999</v>
      </c>
      <c r="AR13">
        <v>47.575555000000001</v>
      </c>
      <c r="AS13">
        <v>30.889426</v>
      </c>
      <c r="AT13">
        <v>10.892175999999999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73.199999999999989</v>
      </c>
      <c r="BA13">
        <f t="shared" si="1"/>
        <v>2372.2844240000004</v>
      </c>
      <c r="BD13">
        <v>21.79</v>
      </c>
      <c r="BE13">
        <v>6.94</v>
      </c>
      <c r="BF13">
        <v>1.38</v>
      </c>
      <c r="BG13">
        <v>3.83</v>
      </c>
      <c r="BH13">
        <v>5.41</v>
      </c>
      <c r="BI13">
        <v>4.45</v>
      </c>
      <c r="BJ13">
        <v>2.9</v>
      </c>
      <c r="BK13">
        <v>4.2</v>
      </c>
      <c r="BL13">
        <v>1.85</v>
      </c>
      <c r="BM13">
        <v>0</v>
      </c>
      <c r="BN13">
        <v>0.47</v>
      </c>
      <c r="BO13">
        <v>14.53</v>
      </c>
      <c r="BP13">
        <v>0</v>
      </c>
      <c r="BQ13">
        <v>4.1399999999999997</v>
      </c>
      <c r="BR13">
        <v>1.1000000000000001</v>
      </c>
      <c r="BS13">
        <v>0.21</v>
      </c>
      <c r="BT13">
        <v>0</v>
      </c>
      <c r="BU13">
        <v>0</v>
      </c>
      <c r="BV13">
        <v>0</v>
      </c>
      <c r="BW13">
        <f t="shared" si="2"/>
        <v>73.199999999999989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179.914581</v>
      </c>
      <c r="L14">
        <v>387.33327200000002</v>
      </c>
      <c r="M14">
        <v>87.156000000000006</v>
      </c>
      <c r="N14">
        <v>114.39225</v>
      </c>
      <c r="O14">
        <v>119.757791</v>
      </c>
      <c r="P14">
        <v>119.11320000000001</v>
      </c>
      <c r="Q14">
        <v>17.449437</v>
      </c>
      <c r="R14">
        <v>24.808181000000001</v>
      </c>
      <c r="S14">
        <v>0</v>
      </c>
      <c r="T14">
        <v>0</v>
      </c>
      <c r="U14">
        <v>337.94738999999998</v>
      </c>
      <c r="V14">
        <v>14.114139</v>
      </c>
      <c r="W14">
        <v>43.563251000000001</v>
      </c>
      <c r="X14">
        <v>142.854131</v>
      </c>
      <c r="Y14">
        <v>0</v>
      </c>
      <c r="Z14">
        <v>19.040099999999999</v>
      </c>
      <c r="AA14">
        <v>41.311943999999997</v>
      </c>
      <c r="AB14">
        <v>38.261600000000001</v>
      </c>
      <c r="AC14">
        <v>28.144423</v>
      </c>
      <c r="AD14">
        <v>35.435402000000003</v>
      </c>
      <c r="AE14">
        <v>0</v>
      </c>
      <c r="AF14">
        <v>28.645271999999999</v>
      </c>
      <c r="AG14">
        <v>17.995971000000001</v>
      </c>
      <c r="AH14">
        <v>148.10758000000001</v>
      </c>
      <c r="AI14">
        <v>18.491598</v>
      </c>
      <c r="AJ14">
        <v>0</v>
      </c>
      <c r="AK14">
        <v>48.541533999999999</v>
      </c>
      <c r="AL14">
        <v>76.856679</v>
      </c>
      <c r="AM14">
        <v>15.490525999999999</v>
      </c>
      <c r="AN14">
        <v>0.64839199999999997</v>
      </c>
      <c r="AO14">
        <v>27.901541000000002</v>
      </c>
      <c r="AP14">
        <v>12.529256</v>
      </c>
      <c r="AQ14">
        <v>45.207816999999999</v>
      </c>
      <c r="AR14">
        <v>47.575555000000001</v>
      </c>
      <c r="AS14">
        <v>30.889426</v>
      </c>
      <c r="AT14">
        <v>10.892175999999999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73.199999999999989</v>
      </c>
      <c r="BA14">
        <f t="shared" si="1"/>
        <v>2353.5704150000006</v>
      </c>
      <c r="BD14">
        <v>21.79</v>
      </c>
      <c r="BE14">
        <v>6.94</v>
      </c>
      <c r="BF14">
        <v>1.38</v>
      </c>
      <c r="BG14">
        <v>3.83</v>
      </c>
      <c r="BH14">
        <v>5.41</v>
      </c>
      <c r="BI14">
        <v>4.45</v>
      </c>
      <c r="BJ14">
        <v>2.9</v>
      </c>
      <c r="BK14">
        <v>4.2</v>
      </c>
      <c r="BL14">
        <v>1.85</v>
      </c>
      <c r="BM14">
        <v>0</v>
      </c>
      <c r="BN14">
        <v>0.47</v>
      </c>
      <c r="BO14">
        <v>14.53</v>
      </c>
      <c r="BP14">
        <v>0</v>
      </c>
      <c r="BQ14">
        <v>4.1399999999999997</v>
      </c>
      <c r="BR14">
        <v>1.1000000000000001</v>
      </c>
      <c r="BS14">
        <v>0.21</v>
      </c>
      <c r="BT14">
        <v>0</v>
      </c>
      <c r="BU14">
        <v>0</v>
      </c>
      <c r="BV14">
        <v>0</v>
      </c>
      <c r="BW14">
        <f t="shared" si="2"/>
        <v>73.199999999999989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179.914581</v>
      </c>
      <c r="L15">
        <v>387.33327200000002</v>
      </c>
      <c r="M15">
        <v>87.156000000000006</v>
      </c>
      <c r="N15">
        <v>114.39225</v>
      </c>
      <c r="O15">
        <v>119.757791</v>
      </c>
      <c r="P15">
        <v>119.11320000000001</v>
      </c>
      <c r="Q15">
        <v>12.185668</v>
      </c>
      <c r="R15">
        <v>24.808181000000001</v>
      </c>
      <c r="S15">
        <v>0</v>
      </c>
      <c r="T15">
        <v>0</v>
      </c>
      <c r="U15">
        <v>337.94738999999998</v>
      </c>
      <c r="V15">
        <v>9.6521399999999993</v>
      </c>
      <c r="W15">
        <v>43.563251000000001</v>
      </c>
      <c r="X15">
        <v>142.854131</v>
      </c>
      <c r="Y15">
        <v>0</v>
      </c>
      <c r="Z15">
        <v>19.040099999999999</v>
      </c>
      <c r="AA15">
        <v>41.311943999999997</v>
      </c>
      <c r="AB15">
        <v>38.261600000000001</v>
      </c>
      <c r="AC15">
        <v>28.144423</v>
      </c>
      <c r="AD15">
        <v>35.435402000000003</v>
      </c>
      <c r="AE15">
        <v>0</v>
      </c>
      <c r="AF15">
        <v>28.645271999999999</v>
      </c>
      <c r="AG15">
        <v>17.995971000000001</v>
      </c>
      <c r="AH15">
        <v>148.10758000000001</v>
      </c>
      <c r="AI15">
        <v>18.491598</v>
      </c>
      <c r="AJ15">
        <v>0</v>
      </c>
      <c r="AK15">
        <v>48.541533999999999</v>
      </c>
      <c r="AL15">
        <v>76.856679</v>
      </c>
      <c r="AM15">
        <v>15.490525999999999</v>
      </c>
      <c r="AN15">
        <v>0.64839199999999997</v>
      </c>
      <c r="AO15">
        <v>27.901541000000002</v>
      </c>
      <c r="AP15">
        <v>11.164683999999999</v>
      </c>
      <c r="AQ15">
        <v>45.207816999999999</v>
      </c>
      <c r="AR15">
        <v>47.575555000000001</v>
      </c>
      <c r="AS15">
        <v>31.394869</v>
      </c>
      <c r="AT15">
        <v>9.9361599999999992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73.199999999999989</v>
      </c>
      <c r="BA15">
        <f t="shared" si="1"/>
        <v>2342.0295020000008</v>
      </c>
      <c r="BD15">
        <v>21.79</v>
      </c>
      <c r="BE15">
        <v>6.94</v>
      </c>
      <c r="BF15">
        <v>1.38</v>
      </c>
      <c r="BG15">
        <v>3.83</v>
      </c>
      <c r="BH15">
        <v>5.41</v>
      </c>
      <c r="BI15">
        <v>4.45</v>
      </c>
      <c r="BJ15">
        <v>2.9</v>
      </c>
      <c r="BK15">
        <v>4.2</v>
      </c>
      <c r="BL15">
        <v>1.85</v>
      </c>
      <c r="BM15">
        <v>0</v>
      </c>
      <c r="BN15">
        <v>0.47</v>
      </c>
      <c r="BO15">
        <v>14.53</v>
      </c>
      <c r="BP15">
        <v>0</v>
      </c>
      <c r="BQ15">
        <v>4.1399999999999997</v>
      </c>
      <c r="BR15">
        <v>1.1000000000000001</v>
      </c>
      <c r="BS15">
        <v>0.21</v>
      </c>
      <c r="BT15">
        <v>0</v>
      </c>
      <c r="BU15">
        <v>0</v>
      </c>
      <c r="BV15">
        <v>0</v>
      </c>
      <c r="BW15">
        <f t="shared" si="2"/>
        <v>73.199999999999989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179.914581</v>
      </c>
      <c r="L16">
        <v>387.33327200000002</v>
      </c>
      <c r="M16">
        <v>87.156000000000006</v>
      </c>
      <c r="N16">
        <v>114.39225</v>
      </c>
      <c r="O16">
        <v>119.757791</v>
      </c>
      <c r="P16">
        <v>119.11320000000001</v>
      </c>
      <c r="Q16">
        <v>12.185668</v>
      </c>
      <c r="R16">
        <v>24.808181000000001</v>
      </c>
      <c r="S16">
        <v>0</v>
      </c>
      <c r="T16">
        <v>0</v>
      </c>
      <c r="U16">
        <v>337.94738999999998</v>
      </c>
      <c r="V16">
        <v>9.6521399999999993</v>
      </c>
      <c r="W16">
        <v>43.563251000000001</v>
      </c>
      <c r="X16">
        <v>142.854131</v>
      </c>
      <c r="Y16">
        <v>0</v>
      </c>
      <c r="Z16">
        <v>19.040099999999999</v>
      </c>
      <c r="AA16">
        <v>41.311943999999997</v>
      </c>
      <c r="AB16">
        <v>38.261600000000001</v>
      </c>
      <c r="AC16">
        <v>28.144423</v>
      </c>
      <c r="AD16">
        <v>35.435402000000003</v>
      </c>
      <c r="AE16">
        <v>0</v>
      </c>
      <c r="AF16">
        <v>28.645271999999999</v>
      </c>
      <c r="AG16">
        <v>17.995971000000001</v>
      </c>
      <c r="AH16">
        <v>148.10758000000001</v>
      </c>
      <c r="AI16">
        <v>18.491598</v>
      </c>
      <c r="AJ16">
        <v>0</v>
      </c>
      <c r="AK16">
        <v>48.541533999999999</v>
      </c>
      <c r="AL16">
        <v>76.856679</v>
      </c>
      <c r="AM16">
        <v>15.490525999999999</v>
      </c>
      <c r="AN16">
        <v>0.64839199999999997</v>
      </c>
      <c r="AO16">
        <v>27.901541000000002</v>
      </c>
      <c r="AP16">
        <v>11.164683999999999</v>
      </c>
      <c r="AQ16">
        <v>45.207816999999999</v>
      </c>
      <c r="AR16">
        <v>50.782896000000001</v>
      </c>
      <c r="AS16">
        <v>31.394869</v>
      </c>
      <c r="AT16">
        <v>10.892175999999999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73.199999999999989</v>
      </c>
      <c r="BA16">
        <f t="shared" si="1"/>
        <v>2346.1928590000007</v>
      </c>
      <c r="BD16">
        <v>21.79</v>
      </c>
      <c r="BE16">
        <v>6.94</v>
      </c>
      <c r="BF16">
        <v>1.38</v>
      </c>
      <c r="BG16">
        <v>3.83</v>
      </c>
      <c r="BH16">
        <v>5.41</v>
      </c>
      <c r="BI16">
        <v>4.45</v>
      </c>
      <c r="BJ16">
        <v>2.9</v>
      </c>
      <c r="BK16">
        <v>4.2</v>
      </c>
      <c r="BL16">
        <v>1.85</v>
      </c>
      <c r="BM16">
        <v>0</v>
      </c>
      <c r="BN16">
        <v>0.47</v>
      </c>
      <c r="BO16">
        <v>14.53</v>
      </c>
      <c r="BP16">
        <v>0</v>
      </c>
      <c r="BQ16">
        <v>4.1399999999999997</v>
      </c>
      <c r="BR16">
        <v>1.1000000000000001</v>
      </c>
      <c r="BS16">
        <v>0.21</v>
      </c>
      <c r="BT16">
        <v>0</v>
      </c>
      <c r="BU16">
        <v>0</v>
      </c>
      <c r="BV16">
        <v>0</v>
      </c>
      <c r="BW16">
        <f t="shared" si="2"/>
        <v>73.199999999999989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179.914581</v>
      </c>
      <c r="L17">
        <v>387.33327200000002</v>
      </c>
      <c r="M17">
        <v>87.156000000000006</v>
      </c>
      <c r="N17">
        <v>114.39225</v>
      </c>
      <c r="O17">
        <v>119.757791</v>
      </c>
      <c r="P17">
        <v>119.11320000000001</v>
      </c>
      <c r="Q17">
        <v>12.185668</v>
      </c>
      <c r="R17">
        <v>24.808181000000001</v>
      </c>
      <c r="S17">
        <v>0</v>
      </c>
      <c r="T17">
        <v>0</v>
      </c>
      <c r="U17">
        <v>337.94738999999998</v>
      </c>
      <c r="V17">
        <v>9.6521399999999993</v>
      </c>
      <c r="W17">
        <v>43.563251000000001</v>
      </c>
      <c r="X17">
        <v>142.854131</v>
      </c>
      <c r="Y17">
        <v>0</v>
      </c>
      <c r="Z17">
        <v>19.040099999999999</v>
      </c>
      <c r="AA17">
        <v>41.311943999999997</v>
      </c>
      <c r="AB17">
        <v>38.261600000000001</v>
      </c>
      <c r="AC17">
        <v>28.144423</v>
      </c>
      <c r="AD17">
        <v>35.435402000000003</v>
      </c>
      <c r="AE17">
        <v>0</v>
      </c>
      <c r="AF17">
        <v>28.645271999999999</v>
      </c>
      <c r="AG17">
        <v>17.995971000000001</v>
      </c>
      <c r="AH17">
        <v>148.10758000000001</v>
      </c>
      <c r="AI17">
        <v>18.491598</v>
      </c>
      <c r="AJ17">
        <v>0</v>
      </c>
      <c r="AK17">
        <v>48.541533999999999</v>
      </c>
      <c r="AL17">
        <v>76.856679</v>
      </c>
      <c r="AM17">
        <v>15.490525999999999</v>
      </c>
      <c r="AN17">
        <v>0.64839199999999997</v>
      </c>
      <c r="AO17">
        <v>27.901541000000002</v>
      </c>
      <c r="AP17">
        <v>11.164683999999999</v>
      </c>
      <c r="AQ17">
        <v>45.207816999999999</v>
      </c>
      <c r="AR17">
        <v>50.782896000000001</v>
      </c>
      <c r="AS17">
        <v>31.394869</v>
      </c>
      <c r="AT17">
        <v>10.892175999999999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73.25</v>
      </c>
      <c r="BA17">
        <f t="shared" si="1"/>
        <v>2346.2428590000009</v>
      </c>
      <c r="BD17">
        <v>21.79</v>
      </c>
      <c r="BE17">
        <v>6.94</v>
      </c>
      <c r="BF17">
        <v>1.43</v>
      </c>
      <c r="BG17">
        <v>3.83</v>
      </c>
      <c r="BH17">
        <v>5.41</v>
      </c>
      <c r="BI17">
        <v>4.45</v>
      </c>
      <c r="BJ17">
        <v>2.9</v>
      </c>
      <c r="BK17">
        <v>4.2</v>
      </c>
      <c r="BL17">
        <v>1.85</v>
      </c>
      <c r="BM17">
        <v>0</v>
      </c>
      <c r="BN17">
        <v>0.47</v>
      </c>
      <c r="BO17">
        <v>14.53</v>
      </c>
      <c r="BP17">
        <v>0</v>
      </c>
      <c r="BQ17">
        <v>4.1399999999999997</v>
      </c>
      <c r="BR17">
        <v>1.1000000000000001</v>
      </c>
      <c r="BS17">
        <v>0.21</v>
      </c>
      <c r="BT17">
        <v>0</v>
      </c>
      <c r="BU17">
        <v>0</v>
      </c>
      <c r="BV17">
        <v>0</v>
      </c>
      <c r="BW17">
        <f t="shared" si="2"/>
        <v>73.25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179.914581</v>
      </c>
      <c r="L18">
        <v>387.33327200000002</v>
      </c>
      <c r="M18">
        <v>87.156000000000006</v>
      </c>
      <c r="N18">
        <v>114.39225</v>
      </c>
      <c r="O18">
        <v>119.757791</v>
      </c>
      <c r="P18">
        <v>119.11320000000001</v>
      </c>
      <c r="Q18">
        <v>12.185668</v>
      </c>
      <c r="R18">
        <v>24.808181000000001</v>
      </c>
      <c r="S18">
        <v>0</v>
      </c>
      <c r="T18">
        <v>0</v>
      </c>
      <c r="U18">
        <v>337.94738999999998</v>
      </c>
      <c r="V18">
        <v>9.6521399999999993</v>
      </c>
      <c r="W18">
        <v>43.563251000000001</v>
      </c>
      <c r="X18">
        <v>142.854131</v>
      </c>
      <c r="Y18">
        <v>0</v>
      </c>
      <c r="Z18">
        <v>19.040099999999999</v>
      </c>
      <c r="AA18">
        <v>41.311943999999997</v>
      </c>
      <c r="AB18">
        <v>38.261600000000001</v>
      </c>
      <c r="AC18">
        <v>28.144423</v>
      </c>
      <c r="AD18">
        <v>35.435402000000003</v>
      </c>
      <c r="AE18">
        <v>0</v>
      </c>
      <c r="AF18">
        <v>28.645271999999999</v>
      </c>
      <c r="AG18">
        <v>17.995971000000001</v>
      </c>
      <c r="AH18">
        <v>148.10758000000001</v>
      </c>
      <c r="AI18">
        <v>18.491598</v>
      </c>
      <c r="AJ18">
        <v>0</v>
      </c>
      <c r="AK18">
        <v>48.541533999999999</v>
      </c>
      <c r="AL18">
        <v>76.856679</v>
      </c>
      <c r="AM18">
        <v>15.490525999999999</v>
      </c>
      <c r="AN18">
        <v>0.64839199999999997</v>
      </c>
      <c r="AO18">
        <v>27.901541000000002</v>
      </c>
      <c r="AP18">
        <v>11.164683999999999</v>
      </c>
      <c r="AQ18">
        <v>45.207816999999999</v>
      </c>
      <c r="AR18">
        <v>50.782896000000001</v>
      </c>
      <c r="AS18">
        <v>31.394869</v>
      </c>
      <c r="AT18">
        <v>10.892175999999999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73.25</v>
      </c>
      <c r="BA18">
        <f t="shared" si="1"/>
        <v>2346.2428590000009</v>
      </c>
      <c r="BD18">
        <v>21.79</v>
      </c>
      <c r="BE18">
        <v>6.94</v>
      </c>
      <c r="BF18">
        <v>1.43</v>
      </c>
      <c r="BG18">
        <v>3.83</v>
      </c>
      <c r="BH18">
        <v>5.41</v>
      </c>
      <c r="BI18">
        <v>4.45</v>
      </c>
      <c r="BJ18">
        <v>2.9</v>
      </c>
      <c r="BK18">
        <v>4.2</v>
      </c>
      <c r="BL18">
        <v>1.85</v>
      </c>
      <c r="BM18">
        <v>0</v>
      </c>
      <c r="BN18">
        <v>0.47</v>
      </c>
      <c r="BO18">
        <v>14.53</v>
      </c>
      <c r="BP18">
        <v>0</v>
      </c>
      <c r="BQ18">
        <v>4.1399999999999997</v>
      </c>
      <c r="BR18">
        <v>1.1000000000000001</v>
      </c>
      <c r="BS18">
        <v>0.21</v>
      </c>
      <c r="BT18">
        <v>0</v>
      </c>
      <c r="BU18">
        <v>0</v>
      </c>
      <c r="BV18">
        <v>0</v>
      </c>
      <c r="BW18">
        <f t="shared" si="2"/>
        <v>73.25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179.914581</v>
      </c>
      <c r="L19">
        <v>387.33327200000002</v>
      </c>
      <c r="M19">
        <v>87.156000000000006</v>
      </c>
      <c r="N19">
        <v>114.39225</v>
      </c>
      <c r="O19">
        <v>119.757791</v>
      </c>
      <c r="P19">
        <v>119.11320000000001</v>
      </c>
      <c r="Q19">
        <v>12.185668</v>
      </c>
      <c r="R19">
        <v>24.808181000000001</v>
      </c>
      <c r="S19">
        <v>0</v>
      </c>
      <c r="T19">
        <v>0</v>
      </c>
      <c r="U19">
        <v>337.94738999999998</v>
      </c>
      <c r="V19">
        <v>9.6521399999999993</v>
      </c>
      <c r="W19">
        <v>43.563251000000001</v>
      </c>
      <c r="X19">
        <v>142.854131</v>
      </c>
      <c r="Y19">
        <v>0</v>
      </c>
      <c r="Z19">
        <v>19.040099999999999</v>
      </c>
      <c r="AA19">
        <v>41.311943999999997</v>
      </c>
      <c r="AB19">
        <v>38.261600000000001</v>
      </c>
      <c r="AC19">
        <v>28.144423</v>
      </c>
      <c r="AD19">
        <v>35.435402000000003</v>
      </c>
      <c r="AE19">
        <v>0</v>
      </c>
      <c r="AF19">
        <v>28.645271999999999</v>
      </c>
      <c r="AG19">
        <v>17.995971000000001</v>
      </c>
      <c r="AH19">
        <v>148.10758000000001</v>
      </c>
      <c r="AI19">
        <v>18.491598</v>
      </c>
      <c r="AJ19">
        <v>0</v>
      </c>
      <c r="AK19">
        <v>48.541533999999999</v>
      </c>
      <c r="AL19">
        <v>76.856679</v>
      </c>
      <c r="AM19">
        <v>15.490525999999999</v>
      </c>
      <c r="AN19">
        <v>0.64839199999999997</v>
      </c>
      <c r="AO19">
        <v>27.901541000000002</v>
      </c>
      <c r="AP19">
        <v>11.164683999999999</v>
      </c>
      <c r="AQ19">
        <v>45.207816999999999</v>
      </c>
      <c r="AR19">
        <v>50.782896000000001</v>
      </c>
      <c r="AS19">
        <v>30.889426</v>
      </c>
      <c r="AT19">
        <v>10.892175999999999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73.25</v>
      </c>
      <c r="BA19">
        <f t="shared" si="1"/>
        <v>2345.7374160000008</v>
      </c>
      <c r="BD19">
        <v>21.79</v>
      </c>
      <c r="BE19">
        <v>6.94</v>
      </c>
      <c r="BF19">
        <v>1.43</v>
      </c>
      <c r="BG19">
        <v>3.83</v>
      </c>
      <c r="BH19">
        <v>5.41</v>
      </c>
      <c r="BI19">
        <v>4.45</v>
      </c>
      <c r="BJ19">
        <v>2.9</v>
      </c>
      <c r="BK19">
        <v>4.2</v>
      </c>
      <c r="BL19">
        <v>1.85</v>
      </c>
      <c r="BM19">
        <v>0</v>
      </c>
      <c r="BN19">
        <v>0.47</v>
      </c>
      <c r="BO19">
        <v>14.53</v>
      </c>
      <c r="BP19">
        <v>0</v>
      </c>
      <c r="BQ19">
        <v>4.1399999999999997</v>
      </c>
      <c r="BR19">
        <v>1.1000000000000001</v>
      </c>
      <c r="BS19">
        <v>0.21</v>
      </c>
      <c r="BT19">
        <v>0</v>
      </c>
      <c r="BU19">
        <v>0</v>
      </c>
      <c r="BV19">
        <v>0</v>
      </c>
      <c r="BW19">
        <f t="shared" si="2"/>
        <v>73.25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179.914581</v>
      </c>
      <c r="L20">
        <v>387.33327200000002</v>
      </c>
      <c r="M20">
        <v>87.156000000000006</v>
      </c>
      <c r="N20">
        <v>114.39225</v>
      </c>
      <c r="O20">
        <v>119.757791</v>
      </c>
      <c r="P20">
        <v>119.11320000000001</v>
      </c>
      <c r="Q20">
        <v>12.185668</v>
      </c>
      <c r="R20">
        <v>24.808181000000001</v>
      </c>
      <c r="S20">
        <v>0</v>
      </c>
      <c r="T20">
        <v>0</v>
      </c>
      <c r="U20">
        <v>337.94738999999998</v>
      </c>
      <c r="V20">
        <v>9.6521399999999993</v>
      </c>
      <c r="W20">
        <v>43.563251000000001</v>
      </c>
      <c r="X20">
        <v>142.854131</v>
      </c>
      <c r="Y20">
        <v>0</v>
      </c>
      <c r="Z20">
        <v>19.040099999999999</v>
      </c>
      <c r="AA20">
        <v>41.311943999999997</v>
      </c>
      <c r="AB20">
        <v>38.261600000000001</v>
      </c>
      <c r="AC20">
        <v>28.144423</v>
      </c>
      <c r="AD20">
        <v>35.435402000000003</v>
      </c>
      <c r="AE20">
        <v>0</v>
      </c>
      <c r="AF20">
        <v>28.645271999999999</v>
      </c>
      <c r="AG20">
        <v>17.995971000000001</v>
      </c>
      <c r="AH20">
        <v>148.10758000000001</v>
      </c>
      <c r="AI20">
        <v>18.491598</v>
      </c>
      <c r="AJ20">
        <v>0</v>
      </c>
      <c r="AK20">
        <v>48.541533999999999</v>
      </c>
      <c r="AL20">
        <v>76.856679</v>
      </c>
      <c r="AM20">
        <v>15.490525999999999</v>
      </c>
      <c r="AN20">
        <v>0.64839199999999997</v>
      </c>
      <c r="AO20">
        <v>27.901541000000002</v>
      </c>
      <c r="AP20">
        <v>11.164683999999999</v>
      </c>
      <c r="AQ20">
        <v>45.207816999999999</v>
      </c>
      <c r="AR20">
        <v>47.575555000000001</v>
      </c>
      <c r="AS20">
        <v>30.889426</v>
      </c>
      <c r="AT20">
        <v>10.892175999999999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73.25</v>
      </c>
      <c r="BA20">
        <f t="shared" si="1"/>
        <v>2342.5300750000006</v>
      </c>
      <c r="BD20">
        <v>21.79</v>
      </c>
      <c r="BE20">
        <v>6.94</v>
      </c>
      <c r="BF20">
        <v>1.43</v>
      </c>
      <c r="BG20">
        <v>3.83</v>
      </c>
      <c r="BH20">
        <v>5.41</v>
      </c>
      <c r="BI20">
        <v>4.45</v>
      </c>
      <c r="BJ20">
        <v>2.9</v>
      </c>
      <c r="BK20">
        <v>4.2</v>
      </c>
      <c r="BL20">
        <v>1.85</v>
      </c>
      <c r="BM20">
        <v>0</v>
      </c>
      <c r="BN20">
        <v>0.47</v>
      </c>
      <c r="BO20">
        <v>14.53</v>
      </c>
      <c r="BP20">
        <v>0</v>
      </c>
      <c r="BQ20">
        <v>4.1399999999999997</v>
      </c>
      <c r="BR20">
        <v>1.1000000000000001</v>
      </c>
      <c r="BS20">
        <v>0.21</v>
      </c>
      <c r="BT20">
        <v>0</v>
      </c>
      <c r="BU20">
        <v>0</v>
      </c>
      <c r="BV20">
        <v>0</v>
      </c>
      <c r="BW20">
        <f t="shared" si="2"/>
        <v>73.25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179.914581</v>
      </c>
      <c r="L21">
        <v>332.16120000000001</v>
      </c>
      <c r="M21">
        <v>87.156000000000006</v>
      </c>
      <c r="N21">
        <v>114.39225</v>
      </c>
      <c r="O21">
        <v>119.757791</v>
      </c>
      <c r="P21">
        <v>119.11320000000001</v>
      </c>
      <c r="Q21">
        <v>12.185668</v>
      </c>
      <c r="R21">
        <v>24.808181000000001</v>
      </c>
      <c r="S21">
        <v>0</v>
      </c>
      <c r="T21">
        <v>0</v>
      </c>
      <c r="U21">
        <v>337.94738999999998</v>
      </c>
      <c r="V21">
        <v>9.6521399999999993</v>
      </c>
      <c r="W21">
        <v>43.563251000000001</v>
      </c>
      <c r="X21">
        <v>142.854131</v>
      </c>
      <c r="Y21">
        <v>0</v>
      </c>
      <c r="Z21">
        <v>19.040099999999999</v>
      </c>
      <c r="AA21">
        <v>41.311943999999997</v>
      </c>
      <c r="AB21">
        <v>38.261600000000001</v>
      </c>
      <c r="AC21">
        <v>28.144423</v>
      </c>
      <c r="AD21">
        <v>35.435402000000003</v>
      </c>
      <c r="AE21">
        <v>0</v>
      </c>
      <c r="AF21">
        <v>28.645271999999999</v>
      </c>
      <c r="AG21">
        <v>17.995971000000001</v>
      </c>
      <c r="AH21">
        <v>148.10758000000001</v>
      </c>
      <c r="AI21">
        <v>18.491598</v>
      </c>
      <c r="AJ21">
        <v>0</v>
      </c>
      <c r="AK21">
        <v>48.541533999999999</v>
      </c>
      <c r="AL21">
        <v>76.856679</v>
      </c>
      <c r="AM21">
        <v>15.490525999999999</v>
      </c>
      <c r="AN21">
        <v>0.64839199999999997</v>
      </c>
      <c r="AO21">
        <v>26.905056999999999</v>
      </c>
      <c r="AP21">
        <v>11.164683999999999</v>
      </c>
      <c r="AQ21">
        <v>45.207816999999999</v>
      </c>
      <c r="AR21">
        <v>47.575555000000001</v>
      </c>
      <c r="AS21">
        <v>30.889426</v>
      </c>
      <c r="AT21">
        <v>10.892175999999999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73.25</v>
      </c>
      <c r="BA21">
        <f t="shared" si="1"/>
        <v>2286.361519</v>
      </c>
      <c r="BD21">
        <v>21.79</v>
      </c>
      <c r="BE21">
        <v>6.94</v>
      </c>
      <c r="BF21">
        <v>1.43</v>
      </c>
      <c r="BG21">
        <v>3.83</v>
      </c>
      <c r="BH21">
        <v>5.41</v>
      </c>
      <c r="BI21">
        <v>4.45</v>
      </c>
      <c r="BJ21">
        <v>2.9</v>
      </c>
      <c r="BK21">
        <v>4.2</v>
      </c>
      <c r="BL21">
        <v>1.85</v>
      </c>
      <c r="BM21">
        <v>0</v>
      </c>
      <c r="BN21">
        <v>0.47</v>
      </c>
      <c r="BO21">
        <v>14.53</v>
      </c>
      <c r="BP21">
        <v>0</v>
      </c>
      <c r="BQ21">
        <v>4.1399999999999997</v>
      </c>
      <c r="BR21">
        <v>1.1000000000000001</v>
      </c>
      <c r="BS21">
        <v>0.21</v>
      </c>
      <c r="BT21">
        <v>0</v>
      </c>
      <c r="BU21">
        <v>0</v>
      </c>
      <c r="BV21">
        <v>0</v>
      </c>
      <c r="BW21">
        <f t="shared" si="2"/>
        <v>73.25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179.914581</v>
      </c>
      <c r="L22">
        <v>332.16120000000001</v>
      </c>
      <c r="M22">
        <v>87.156000000000006</v>
      </c>
      <c r="N22">
        <v>114.39225</v>
      </c>
      <c r="O22">
        <v>119.757791</v>
      </c>
      <c r="P22">
        <v>119.11320000000001</v>
      </c>
      <c r="Q22">
        <v>12.185668</v>
      </c>
      <c r="R22">
        <v>24.808181000000001</v>
      </c>
      <c r="S22">
        <v>0</v>
      </c>
      <c r="T22">
        <v>0</v>
      </c>
      <c r="U22">
        <v>337.94738999999998</v>
      </c>
      <c r="V22">
        <v>9.6521399999999993</v>
      </c>
      <c r="W22">
        <v>43.563251000000001</v>
      </c>
      <c r="X22">
        <v>142.854131</v>
      </c>
      <c r="Y22">
        <v>0</v>
      </c>
      <c r="Z22">
        <v>19.040099999999999</v>
      </c>
      <c r="AA22">
        <v>41.311943999999997</v>
      </c>
      <c r="AB22">
        <v>38.261600000000001</v>
      </c>
      <c r="AC22">
        <v>28.144423</v>
      </c>
      <c r="AD22">
        <v>35.435402000000003</v>
      </c>
      <c r="AE22">
        <v>0</v>
      </c>
      <c r="AF22">
        <v>28.645271999999999</v>
      </c>
      <c r="AG22">
        <v>17.995971000000001</v>
      </c>
      <c r="AH22">
        <v>148.10758000000001</v>
      </c>
      <c r="AI22">
        <v>18.491598</v>
      </c>
      <c r="AJ22">
        <v>0</v>
      </c>
      <c r="AK22">
        <v>48.541533999999999</v>
      </c>
      <c r="AL22">
        <v>76.856679</v>
      </c>
      <c r="AM22">
        <v>15.490525999999999</v>
      </c>
      <c r="AN22">
        <v>0.64839199999999997</v>
      </c>
      <c r="AO22">
        <v>26.905056999999999</v>
      </c>
      <c r="AP22">
        <v>11.164683999999999</v>
      </c>
      <c r="AQ22">
        <v>45.207816999999999</v>
      </c>
      <c r="AR22">
        <v>47.575555000000001</v>
      </c>
      <c r="AS22">
        <v>30.889426</v>
      </c>
      <c r="AT22">
        <v>10.892175999999999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73.25</v>
      </c>
      <c r="BA22">
        <f t="shared" si="1"/>
        <v>2286.361519</v>
      </c>
      <c r="BD22">
        <v>21.79</v>
      </c>
      <c r="BE22">
        <v>6.94</v>
      </c>
      <c r="BF22">
        <v>1.43</v>
      </c>
      <c r="BG22">
        <v>3.83</v>
      </c>
      <c r="BH22">
        <v>5.41</v>
      </c>
      <c r="BI22">
        <v>4.45</v>
      </c>
      <c r="BJ22">
        <v>2.9</v>
      </c>
      <c r="BK22">
        <v>4.2</v>
      </c>
      <c r="BL22">
        <v>1.85</v>
      </c>
      <c r="BM22">
        <v>0</v>
      </c>
      <c r="BN22">
        <v>0.47</v>
      </c>
      <c r="BO22">
        <v>14.53</v>
      </c>
      <c r="BP22">
        <v>0</v>
      </c>
      <c r="BQ22">
        <v>4.1399999999999997</v>
      </c>
      <c r="BR22">
        <v>1.1000000000000001</v>
      </c>
      <c r="BS22">
        <v>0.21</v>
      </c>
      <c r="BT22">
        <v>0</v>
      </c>
      <c r="BU22">
        <v>0</v>
      </c>
      <c r="BV22">
        <v>0</v>
      </c>
      <c r="BW22">
        <f t="shared" si="2"/>
        <v>73.25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178.946181</v>
      </c>
      <c r="L23">
        <v>332.16120000000001</v>
      </c>
      <c r="M23">
        <v>87.156000000000006</v>
      </c>
      <c r="N23">
        <v>114.39225</v>
      </c>
      <c r="O23">
        <v>119.757791</v>
      </c>
      <c r="P23">
        <v>119.11320000000001</v>
      </c>
      <c r="Q23">
        <v>12.156616</v>
      </c>
      <c r="R23">
        <v>24.721025000000001</v>
      </c>
      <c r="S23">
        <v>0</v>
      </c>
      <c r="T23">
        <v>0</v>
      </c>
      <c r="U23">
        <v>337.94738999999998</v>
      </c>
      <c r="V23">
        <v>9.6521399999999993</v>
      </c>
      <c r="W23">
        <v>43.563251000000001</v>
      </c>
      <c r="X23">
        <v>142.854131</v>
      </c>
      <c r="Y23">
        <v>0</v>
      </c>
      <c r="Z23">
        <v>19.040099999999999</v>
      </c>
      <c r="AA23">
        <v>41.311943999999997</v>
      </c>
      <c r="AB23">
        <v>38.261600000000001</v>
      </c>
      <c r="AC23">
        <v>28.144423</v>
      </c>
      <c r="AD23">
        <v>35.435402000000003</v>
      </c>
      <c r="AE23">
        <v>0</v>
      </c>
      <c r="AF23">
        <v>28.645271999999999</v>
      </c>
      <c r="AG23">
        <v>17.995971000000001</v>
      </c>
      <c r="AH23">
        <v>148.10758000000001</v>
      </c>
      <c r="AI23">
        <v>6.1638659999999996</v>
      </c>
      <c r="AJ23">
        <v>0</v>
      </c>
      <c r="AK23">
        <v>48.541533999999999</v>
      </c>
      <c r="AL23">
        <v>76.856679</v>
      </c>
      <c r="AM23">
        <v>15.490525999999999</v>
      </c>
      <c r="AN23">
        <v>0.64839199999999997</v>
      </c>
      <c r="AO23">
        <v>26.905056999999999</v>
      </c>
      <c r="AP23">
        <v>11.164683999999999</v>
      </c>
      <c r="AQ23">
        <v>45.207816999999999</v>
      </c>
      <c r="AR23">
        <v>47.575555000000001</v>
      </c>
      <c r="AS23">
        <v>30.889426</v>
      </c>
      <c r="AT23">
        <v>10.892175999999999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73.209999999999994</v>
      </c>
      <c r="BA23">
        <f t="shared" si="1"/>
        <v>2272.9091790000002</v>
      </c>
      <c r="BD23">
        <v>21.79</v>
      </c>
      <c r="BE23">
        <v>6.94</v>
      </c>
      <c r="BF23">
        <v>1.39</v>
      </c>
      <c r="BG23">
        <v>3.83</v>
      </c>
      <c r="BH23">
        <v>5.41</v>
      </c>
      <c r="BI23">
        <v>4.45</v>
      </c>
      <c r="BJ23">
        <v>2.9</v>
      </c>
      <c r="BK23">
        <v>4.2</v>
      </c>
      <c r="BL23">
        <v>1.85</v>
      </c>
      <c r="BM23">
        <v>0</v>
      </c>
      <c r="BN23">
        <v>0.47</v>
      </c>
      <c r="BO23">
        <v>14.53</v>
      </c>
      <c r="BP23">
        <v>0</v>
      </c>
      <c r="BQ23">
        <v>4.1399999999999997</v>
      </c>
      <c r="BR23">
        <v>1.1000000000000001</v>
      </c>
      <c r="BS23">
        <v>0.21</v>
      </c>
      <c r="BT23">
        <v>0</v>
      </c>
      <c r="BU23">
        <v>0</v>
      </c>
      <c r="BV23">
        <v>0</v>
      </c>
      <c r="BW23">
        <f t="shared" si="2"/>
        <v>73.209999999999994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178.946181</v>
      </c>
      <c r="L24">
        <v>332.16120000000001</v>
      </c>
      <c r="M24">
        <v>87.156000000000006</v>
      </c>
      <c r="N24">
        <v>114.39225</v>
      </c>
      <c r="O24">
        <v>119.757791</v>
      </c>
      <c r="P24">
        <v>119.11320000000001</v>
      </c>
      <c r="Q24">
        <v>16.584430999999999</v>
      </c>
      <c r="R24">
        <v>32.329839999999997</v>
      </c>
      <c r="S24">
        <v>0</v>
      </c>
      <c r="T24">
        <v>0</v>
      </c>
      <c r="U24">
        <v>337.94738999999998</v>
      </c>
      <c r="V24">
        <v>14.114139</v>
      </c>
      <c r="W24">
        <v>43.563251000000001</v>
      </c>
      <c r="X24">
        <v>142.854131</v>
      </c>
      <c r="Y24">
        <v>0</v>
      </c>
      <c r="Z24">
        <v>19.040099999999999</v>
      </c>
      <c r="AA24">
        <v>41.311943999999997</v>
      </c>
      <c r="AB24">
        <v>38.261600000000001</v>
      </c>
      <c r="AC24">
        <v>28.144423</v>
      </c>
      <c r="AD24">
        <v>35.435402000000003</v>
      </c>
      <c r="AE24">
        <v>0</v>
      </c>
      <c r="AF24">
        <v>28.645271999999999</v>
      </c>
      <c r="AG24">
        <v>17.995971000000001</v>
      </c>
      <c r="AH24">
        <v>148.10758000000001</v>
      </c>
      <c r="AI24">
        <v>6.1638659999999996</v>
      </c>
      <c r="AJ24">
        <v>0</v>
      </c>
      <c r="AK24">
        <v>48.541533999999999</v>
      </c>
      <c r="AL24">
        <v>76.856679</v>
      </c>
      <c r="AM24">
        <v>15.490525999999999</v>
      </c>
      <c r="AN24">
        <v>0.64839199999999997</v>
      </c>
      <c r="AO24">
        <v>26.905056999999999</v>
      </c>
      <c r="AP24">
        <v>11.164683999999999</v>
      </c>
      <c r="AQ24">
        <v>45.207816999999999</v>
      </c>
      <c r="AR24">
        <v>47.575555000000001</v>
      </c>
      <c r="AS24">
        <v>30.889426</v>
      </c>
      <c r="AT24">
        <v>10.892175999999999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73.209999999999994</v>
      </c>
      <c r="BA24">
        <f t="shared" si="1"/>
        <v>2289.4078080000004</v>
      </c>
      <c r="BD24">
        <v>21.79</v>
      </c>
      <c r="BE24">
        <v>6.94</v>
      </c>
      <c r="BF24">
        <v>1.39</v>
      </c>
      <c r="BG24">
        <v>3.83</v>
      </c>
      <c r="BH24">
        <v>5.41</v>
      </c>
      <c r="BI24">
        <v>4.45</v>
      </c>
      <c r="BJ24">
        <v>2.9</v>
      </c>
      <c r="BK24">
        <v>4.2</v>
      </c>
      <c r="BL24">
        <v>1.85</v>
      </c>
      <c r="BM24">
        <v>0</v>
      </c>
      <c r="BN24">
        <v>0.47</v>
      </c>
      <c r="BO24">
        <v>14.53</v>
      </c>
      <c r="BP24">
        <v>0</v>
      </c>
      <c r="BQ24">
        <v>4.1399999999999997</v>
      </c>
      <c r="BR24">
        <v>1.1000000000000001</v>
      </c>
      <c r="BS24">
        <v>0.21</v>
      </c>
      <c r="BT24">
        <v>0</v>
      </c>
      <c r="BU24">
        <v>0</v>
      </c>
      <c r="BV24">
        <v>0</v>
      </c>
      <c r="BW24">
        <f t="shared" si="2"/>
        <v>73.209999999999994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178.946181</v>
      </c>
      <c r="L25">
        <v>332.16120000000001</v>
      </c>
      <c r="M25">
        <v>87.156000000000006</v>
      </c>
      <c r="N25">
        <v>114.39225</v>
      </c>
      <c r="O25">
        <v>119.757791</v>
      </c>
      <c r="P25">
        <v>119.11320000000001</v>
      </c>
      <c r="Q25">
        <v>21.130488</v>
      </c>
      <c r="R25">
        <v>41.050573</v>
      </c>
      <c r="S25">
        <v>0</v>
      </c>
      <c r="T25">
        <v>0</v>
      </c>
      <c r="U25">
        <v>337.94738999999998</v>
      </c>
      <c r="V25">
        <v>17.566873000000001</v>
      </c>
      <c r="W25">
        <v>43.563251000000001</v>
      </c>
      <c r="X25">
        <v>142.854131</v>
      </c>
      <c r="Y25">
        <v>0</v>
      </c>
      <c r="Z25">
        <v>19.040099999999999</v>
      </c>
      <c r="AA25">
        <v>41.311943999999997</v>
      </c>
      <c r="AB25">
        <v>38.261600000000001</v>
      </c>
      <c r="AC25">
        <v>28.144423</v>
      </c>
      <c r="AD25">
        <v>35.435402000000003</v>
      </c>
      <c r="AE25">
        <v>0</v>
      </c>
      <c r="AF25">
        <v>28.645271999999999</v>
      </c>
      <c r="AG25">
        <v>17.995971000000001</v>
      </c>
      <c r="AH25">
        <v>148.10758000000001</v>
      </c>
      <c r="AI25">
        <v>6.1638659999999996</v>
      </c>
      <c r="AJ25">
        <v>0</v>
      </c>
      <c r="AK25">
        <v>48.541533999999999</v>
      </c>
      <c r="AL25">
        <v>76.856679</v>
      </c>
      <c r="AM25">
        <v>15.490525999999999</v>
      </c>
      <c r="AN25">
        <v>0.64839199999999997</v>
      </c>
      <c r="AO25">
        <v>26.905056999999999</v>
      </c>
      <c r="AP25">
        <v>11.164683999999999</v>
      </c>
      <c r="AQ25">
        <v>45.207816999999999</v>
      </c>
      <c r="AR25">
        <v>47.575555000000001</v>
      </c>
      <c r="AS25">
        <v>30.889426</v>
      </c>
      <c r="AT25">
        <v>10.892175999999999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73.25</v>
      </c>
      <c r="BA25">
        <f t="shared" si="1"/>
        <v>2306.167332</v>
      </c>
      <c r="BD25">
        <v>21.79</v>
      </c>
      <c r="BE25">
        <v>6.94</v>
      </c>
      <c r="BF25">
        <v>1.43</v>
      </c>
      <c r="BG25">
        <v>3.83</v>
      </c>
      <c r="BH25">
        <v>5.41</v>
      </c>
      <c r="BI25">
        <v>4.45</v>
      </c>
      <c r="BJ25">
        <v>2.9</v>
      </c>
      <c r="BK25">
        <v>4.2</v>
      </c>
      <c r="BL25">
        <v>1.85</v>
      </c>
      <c r="BM25">
        <v>0</v>
      </c>
      <c r="BN25">
        <v>0.47</v>
      </c>
      <c r="BO25">
        <v>14.53</v>
      </c>
      <c r="BP25">
        <v>0</v>
      </c>
      <c r="BQ25">
        <v>4.1399999999999997</v>
      </c>
      <c r="BR25">
        <v>1.1000000000000001</v>
      </c>
      <c r="BS25">
        <v>0.21</v>
      </c>
      <c r="BT25">
        <v>0</v>
      </c>
      <c r="BU25">
        <v>0</v>
      </c>
      <c r="BV25">
        <v>0</v>
      </c>
      <c r="BW25">
        <f t="shared" si="2"/>
        <v>73.25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205.85985700000001</v>
      </c>
      <c r="L26">
        <v>518.09400000000005</v>
      </c>
      <c r="M26">
        <v>87.156000000000006</v>
      </c>
      <c r="N26">
        <v>114.39225</v>
      </c>
      <c r="O26">
        <v>119.757791</v>
      </c>
      <c r="P26">
        <v>119.11320000000001</v>
      </c>
      <c r="Q26">
        <v>21.130488</v>
      </c>
      <c r="R26">
        <v>41.050573</v>
      </c>
      <c r="S26">
        <v>0</v>
      </c>
      <c r="T26">
        <v>0</v>
      </c>
      <c r="U26">
        <v>337.94738999999998</v>
      </c>
      <c r="V26">
        <v>17.566873000000001</v>
      </c>
      <c r="W26">
        <v>43.563251000000001</v>
      </c>
      <c r="X26">
        <v>142.854131</v>
      </c>
      <c r="Y26">
        <v>0</v>
      </c>
      <c r="Z26">
        <v>19.040099999999999</v>
      </c>
      <c r="AA26">
        <v>41.311943999999997</v>
      </c>
      <c r="AB26">
        <v>38.261600000000001</v>
      </c>
      <c r="AC26">
        <v>28.144423</v>
      </c>
      <c r="AD26">
        <v>35.435402000000003</v>
      </c>
      <c r="AE26">
        <v>0</v>
      </c>
      <c r="AF26">
        <v>28.645271999999999</v>
      </c>
      <c r="AG26">
        <v>17.995971000000001</v>
      </c>
      <c r="AH26">
        <v>148.10758000000001</v>
      </c>
      <c r="AI26">
        <v>6.1638659999999996</v>
      </c>
      <c r="AJ26">
        <v>0</v>
      </c>
      <c r="AK26">
        <v>48.541533999999999</v>
      </c>
      <c r="AL26">
        <v>76.856679</v>
      </c>
      <c r="AM26">
        <v>15.490525999999999</v>
      </c>
      <c r="AN26">
        <v>0.64839199999999997</v>
      </c>
      <c r="AO26">
        <v>26.905056999999999</v>
      </c>
      <c r="AP26">
        <v>11.164683999999999</v>
      </c>
      <c r="AQ26">
        <v>45.207816999999999</v>
      </c>
      <c r="AR26">
        <v>47.575555000000001</v>
      </c>
      <c r="AS26">
        <v>30.889426</v>
      </c>
      <c r="AT26">
        <v>10.892175999999999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73.36999999999999</v>
      </c>
      <c r="BA26">
        <f t="shared" si="1"/>
        <v>2519.133808</v>
      </c>
      <c r="BD26">
        <v>21.79</v>
      </c>
      <c r="BE26">
        <v>6.94</v>
      </c>
      <c r="BF26">
        <v>1.43</v>
      </c>
      <c r="BG26">
        <v>3.83</v>
      </c>
      <c r="BH26">
        <v>5.41</v>
      </c>
      <c r="BI26">
        <v>4.45</v>
      </c>
      <c r="BJ26">
        <v>2.9</v>
      </c>
      <c r="BK26">
        <v>4.2699999999999996</v>
      </c>
      <c r="BL26">
        <v>1.9</v>
      </c>
      <c r="BM26">
        <v>0</v>
      </c>
      <c r="BN26">
        <v>0.47</v>
      </c>
      <c r="BO26">
        <v>14.53</v>
      </c>
      <c r="BP26">
        <v>0</v>
      </c>
      <c r="BQ26">
        <v>4.1399999999999997</v>
      </c>
      <c r="BR26">
        <v>1.1000000000000001</v>
      </c>
      <c r="BS26">
        <v>0.21</v>
      </c>
      <c r="BT26">
        <v>0</v>
      </c>
      <c r="BU26">
        <v>0</v>
      </c>
      <c r="BV26">
        <v>0</v>
      </c>
      <c r="BW26">
        <f t="shared" si="2"/>
        <v>73.36999999999999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205.85985700000001</v>
      </c>
      <c r="L27">
        <v>367.02359999999999</v>
      </c>
      <c r="M27">
        <v>87.156000000000006</v>
      </c>
      <c r="N27">
        <v>114.39225</v>
      </c>
      <c r="O27">
        <v>119.757791</v>
      </c>
      <c r="P27">
        <v>119.11320000000001</v>
      </c>
      <c r="Q27">
        <v>21.130488</v>
      </c>
      <c r="R27">
        <v>41.050573</v>
      </c>
      <c r="S27">
        <v>0</v>
      </c>
      <c r="T27">
        <v>0</v>
      </c>
      <c r="U27">
        <v>337.94738999999998</v>
      </c>
      <c r="V27">
        <v>17.566873000000001</v>
      </c>
      <c r="W27">
        <v>43.563251000000001</v>
      </c>
      <c r="X27">
        <v>142.854131</v>
      </c>
      <c r="Y27">
        <v>0</v>
      </c>
      <c r="Z27">
        <v>19.040099999999999</v>
      </c>
      <c r="AA27">
        <v>41.311943999999997</v>
      </c>
      <c r="AB27">
        <v>38.261600000000001</v>
      </c>
      <c r="AC27">
        <v>28.144423</v>
      </c>
      <c r="AD27">
        <v>35.435402000000003</v>
      </c>
      <c r="AE27">
        <v>0</v>
      </c>
      <c r="AF27">
        <v>28.645271999999999</v>
      </c>
      <c r="AG27">
        <v>17.995971000000001</v>
      </c>
      <c r="AH27">
        <v>148.10758000000001</v>
      </c>
      <c r="AI27">
        <v>18.491598</v>
      </c>
      <c r="AJ27">
        <v>0</v>
      </c>
      <c r="AK27">
        <v>48.541533999999999</v>
      </c>
      <c r="AL27">
        <v>81.020218</v>
      </c>
      <c r="AM27">
        <v>15.490525999999999</v>
      </c>
      <c r="AN27">
        <v>0.64839199999999997</v>
      </c>
      <c r="AO27">
        <v>26.905056999999999</v>
      </c>
      <c r="AP27">
        <v>11.164683999999999</v>
      </c>
      <c r="AQ27">
        <v>45.207816999999999</v>
      </c>
      <c r="AR27">
        <v>47.575555000000001</v>
      </c>
      <c r="AS27">
        <v>31.394869</v>
      </c>
      <c r="AT27">
        <v>10.892175999999999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73.789999999999992</v>
      </c>
      <c r="BA27">
        <f t="shared" si="1"/>
        <v>2385.4801219999999</v>
      </c>
      <c r="BD27">
        <v>21.79</v>
      </c>
      <c r="BE27">
        <v>7.11</v>
      </c>
      <c r="BF27">
        <v>1.38</v>
      </c>
      <c r="BG27">
        <v>3.95</v>
      </c>
      <c r="BH27">
        <v>5.41</v>
      </c>
      <c r="BI27">
        <v>4.45</v>
      </c>
      <c r="BJ27">
        <v>2.9</v>
      </c>
      <c r="BK27">
        <v>4.2699999999999996</v>
      </c>
      <c r="BL27">
        <v>1.97</v>
      </c>
      <c r="BM27">
        <v>0</v>
      </c>
      <c r="BN27">
        <v>0.49</v>
      </c>
      <c r="BO27">
        <v>14.53</v>
      </c>
      <c r="BP27">
        <v>0</v>
      </c>
      <c r="BQ27">
        <v>4.2699999999999996</v>
      </c>
      <c r="BR27">
        <v>1.06</v>
      </c>
      <c r="BS27">
        <v>0.21</v>
      </c>
      <c r="BT27">
        <v>0</v>
      </c>
      <c r="BU27">
        <v>0</v>
      </c>
      <c r="BV27">
        <v>0</v>
      </c>
      <c r="BW27">
        <f t="shared" si="2"/>
        <v>73.789999999999992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205.85985700000001</v>
      </c>
      <c r="L28">
        <v>576.19799999999998</v>
      </c>
      <c r="M28">
        <v>87.156000000000006</v>
      </c>
      <c r="N28">
        <v>114.39225</v>
      </c>
      <c r="O28">
        <v>119.757791</v>
      </c>
      <c r="P28">
        <v>119.11320000000001</v>
      </c>
      <c r="Q28">
        <v>21.130488</v>
      </c>
      <c r="R28">
        <v>41.050573</v>
      </c>
      <c r="S28">
        <v>0</v>
      </c>
      <c r="T28">
        <v>0</v>
      </c>
      <c r="U28">
        <v>337.94738999999998</v>
      </c>
      <c r="V28">
        <v>17.566873000000001</v>
      </c>
      <c r="W28">
        <v>43.563251000000001</v>
      </c>
      <c r="X28">
        <v>142.854131</v>
      </c>
      <c r="Y28">
        <v>0</v>
      </c>
      <c r="Z28">
        <v>19.040099999999999</v>
      </c>
      <c r="AA28">
        <v>41.311943999999997</v>
      </c>
      <c r="AB28">
        <v>38.261600000000001</v>
      </c>
      <c r="AC28">
        <v>28.144423</v>
      </c>
      <c r="AD28">
        <v>35.435402000000003</v>
      </c>
      <c r="AE28">
        <v>0</v>
      </c>
      <c r="AF28">
        <v>28.645271999999999</v>
      </c>
      <c r="AG28">
        <v>17.995971000000001</v>
      </c>
      <c r="AH28">
        <v>148.10758000000001</v>
      </c>
      <c r="AI28">
        <v>63.327559000000001</v>
      </c>
      <c r="AJ28">
        <v>0</v>
      </c>
      <c r="AK28">
        <v>48.541533999999999</v>
      </c>
      <c r="AL28">
        <v>81.020218</v>
      </c>
      <c r="AM28">
        <v>15.490525999999999</v>
      </c>
      <c r="AN28">
        <v>0.64839199999999997</v>
      </c>
      <c r="AO28">
        <v>26.905056999999999</v>
      </c>
      <c r="AP28">
        <v>11.164683999999999</v>
      </c>
      <c r="AQ28">
        <v>45.207816999999999</v>
      </c>
      <c r="AR28">
        <v>47.575555000000001</v>
      </c>
      <c r="AS28">
        <v>31.394869</v>
      </c>
      <c r="AT28">
        <v>10.892175999999999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73.789999999999992</v>
      </c>
      <c r="BA28">
        <f t="shared" si="1"/>
        <v>2639.490483</v>
      </c>
      <c r="BD28">
        <v>21.79</v>
      </c>
      <c r="BE28">
        <v>7.11</v>
      </c>
      <c r="BF28">
        <v>1.38</v>
      </c>
      <c r="BG28">
        <v>3.95</v>
      </c>
      <c r="BH28">
        <v>5.41</v>
      </c>
      <c r="BI28">
        <v>4.45</v>
      </c>
      <c r="BJ28">
        <v>2.9</v>
      </c>
      <c r="BK28">
        <v>4.2699999999999996</v>
      </c>
      <c r="BL28">
        <v>1.97</v>
      </c>
      <c r="BM28">
        <v>0</v>
      </c>
      <c r="BN28">
        <v>0.49</v>
      </c>
      <c r="BO28">
        <v>14.53</v>
      </c>
      <c r="BP28">
        <v>0</v>
      </c>
      <c r="BQ28">
        <v>4.2699999999999996</v>
      </c>
      <c r="BR28">
        <v>1.06</v>
      </c>
      <c r="BS28">
        <v>0.21</v>
      </c>
      <c r="BT28">
        <v>0</v>
      </c>
      <c r="BU28">
        <v>0</v>
      </c>
      <c r="BV28">
        <v>0</v>
      </c>
      <c r="BW28">
        <f t="shared" si="2"/>
        <v>73.789999999999992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205.85985700000001</v>
      </c>
      <c r="L29">
        <v>576.19799999999998</v>
      </c>
      <c r="M29">
        <v>87.156000000000006</v>
      </c>
      <c r="N29">
        <v>114.39225</v>
      </c>
      <c r="O29">
        <v>119.757791</v>
      </c>
      <c r="P29">
        <v>119.11320000000001</v>
      </c>
      <c r="Q29">
        <v>21.130488</v>
      </c>
      <c r="R29">
        <v>41.050573</v>
      </c>
      <c r="S29">
        <v>0</v>
      </c>
      <c r="T29">
        <v>0</v>
      </c>
      <c r="U29">
        <v>337.94738999999998</v>
      </c>
      <c r="V29">
        <v>17.566873000000001</v>
      </c>
      <c r="W29">
        <v>43.563251000000001</v>
      </c>
      <c r="X29">
        <v>142.854131</v>
      </c>
      <c r="Y29">
        <v>0</v>
      </c>
      <c r="Z29">
        <v>19.040099999999999</v>
      </c>
      <c r="AA29">
        <v>41.311943999999997</v>
      </c>
      <c r="AB29">
        <v>38.261600000000001</v>
      </c>
      <c r="AC29">
        <v>28.144423</v>
      </c>
      <c r="AD29">
        <v>35.435402000000003</v>
      </c>
      <c r="AE29">
        <v>0</v>
      </c>
      <c r="AF29">
        <v>28.645271999999999</v>
      </c>
      <c r="AG29">
        <v>17.995971000000001</v>
      </c>
      <c r="AH29">
        <v>148.10758000000001</v>
      </c>
      <c r="AI29">
        <v>63.327559000000001</v>
      </c>
      <c r="AJ29">
        <v>0</v>
      </c>
      <c r="AK29">
        <v>48.541533999999999</v>
      </c>
      <c r="AL29">
        <v>81.020218</v>
      </c>
      <c r="AM29">
        <v>15.490525999999999</v>
      </c>
      <c r="AN29">
        <v>0.64839199999999997</v>
      </c>
      <c r="AO29">
        <v>26.905056999999999</v>
      </c>
      <c r="AP29">
        <v>11.164683999999999</v>
      </c>
      <c r="AQ29">
        <v>45.207816999999999</v>
      </c>
      <c r="AR29">
        <v>47.575555000000001</v>
      </c>
      <c r="AS29">
        <v>31.394869</v>
      </c>
      <c r="AT29">
        <v>10.892175999999999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73.33</v>
      </c>
      <c r="BA29">
        <f t="shared" si="1"/>
        <v>2639.030483</v>
      </c>
      <c r="BD29">
        <v>21.79</v>
      </c>
      <c r="BE29">
        <v>7.11</v>
      </c>
      <c r="BF29">
        <v>1.38</v>
      </c>
      <c r="BG29">
        <v>3.95</v>
      </c>
      <c r="BH29">
        <v>5.41</v>
      </c>
      <c r="BI29">
        <v>4.45</v>
      </c>
      <c r="BJ29">
        <v>2.9</v>
      </c>
      <c r="BK29">
        <v>4.2699999999999996</v>
      </c>
      <c r="BL29">
        <v>1.97</v>
      </c>
      <c r="BM29">
        <v>0</v>
      </c>
      <c r="BN29">
        <v>0.49</v>
      </c>
      <c r="BO29">
        <v>14.07</v>
      </c>
      <c r="BP29">
        <v>0</v>
      </c>
      <c r="BQ29">
        <v>4.2699999999999996</v>
      </c>
      <c r="BR29">
        <v>1.06</v>
      </c>
      <c r="BS29">
        <v>0.21</v>
      </c>
      <c r="BT29">
        <v>0</v>
      </c>
      <c r="BU29">
        <v>0</v>
      </c>
      <c r="BV29">
        <v>0</v>
      </c>
      <c r="BW29">
        <f t="shared" si="2"/>
        <v>73.33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205.85985700000001</v>
      </c>
      <c r="L30">
        <v>518.09400000000005</v>
      </c>
      <c r="M30">
        <v>87.156000000000006</v>
      </c>
      <c r="N30">
        <v>114.39225</v>
      </c>
      <c r="O30">
        <v>119.757791</v>
      </c>
      <c r="P30">
        <v>119.11320000000001</v>
      </c>
      <c r="Q30">
        <v>21.130488</v>
      </c>
      <c r="R30">
        <v>41.050573</v>
      </c>
      <c r="S30">
        <v>0</v>
      </c>
      <c r="T30">
        <v>0</v>
      </c>
      <c r="U30">
        <v>337.94738999999998</v>
      </c>
      <c r="V30">
        <v>17.566873000000001</v>
      </c>
      <c r="W30">
        <v>43.563251000000001</v>
      </c>
      <c r="X30">
        <v>142.854131</v>
      </c>
      <c r="Y30">
        <v>0</v>
      </c>
      <c r="Z30">
        <v>19.040099999999999</v>
      </c>
      <c r="AA30">
        <v>41.311943999999997</v>
      </c>
      <c r="AB30">
        <v>38.261600000000001</v>
      </c>
      <c r="AC30">
        <v>28.144423</v>
      </c>
      <c r="AD30">
        <v>35.435402000000003</v>
      </c>
      <c r="AE30">
        <v>0</v>
      </c>
      <c r="AF30">
        <v>28.645271999999999</v>
      </c>
      <c r="AG30">
        <v>17.995971000000001</v>
      </c>
      <c r="AH30">
        <v>148.10758000000001</v>
      </c>
      <c r="AI30">
        <v>63.327559000000001</v>
      </c>
      <c r="AJ30">
        <v>0</v>
      </c>
      <c r="AK30">
        <v>48.541533999999999</v>
      </c>
      <c r="AL30">
        <v>81.020218</v>
      </c>
      <c r="AM30">
        <v>15.490525999999999</v>
      </c>
      <c r="AN30">
        <v>0.64839199999999997</v>
      </c>
      <c r="AO30">
        <v>26.905056999999999</v>
      </c>
      <c r="AP30">
        <v>11.164683999999999</v>
      </c>
      <c r="AQ30">
        <v>45.207816999999999</v>
      </c>
      <c r="AR30">
        <v>47.575555000000001</v>
      </c>
      <c r="AS30">
        <v>31.394869</v>
      </c>
      <c r="AT30">
        <v>10.892175999999999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73.33</v>
      </c>
      <c r="BA30">
        <f t="shared" si="1"/>
        <v>2580.9264830000002</v>
      </c>
      <c r="BD30">
        <v>21.79</v>
      </c>
      <c r="BE30">
        <v>7.11</v>
      </c>
      <c r="BF30">
        <v>1.38</v>
      </c>
      <c r="BG30">
        <v>3.95</v>
      </c>
      <c r="BH30">
        <v>5.41</v>
      </c>
      <c r="BI30">
        <v>4.45</v>
      </c>
      <c r="BJ30">
        <v>2.9</v>
      </c>
      <c r="BK30">
        <v>4.2699999999999996</v>
      </c>
      <c r="BL30">
        <v>1.97</v>
      </c>
      <c r="BM30">
        <v>0</v>
      </c>
      <c r="BN30">
        <v>0.49</v>
      </c>
      <c r="BO30">
        <v>14.07</v>
      </c>
      <c r="BP30">
        <v>0</v>
      </c>
      <c r="BQ30">
        <v>4.2699999999999996</v>
      </c>
      <c r="BR30">
        <v>1.06</v>
      </c>
      <c r="BS30">
        <v>0.21</v>
      </c>
      <c r="BT30">
        <v>0</v>
      </c>
      <c r="BU30">
        <v>0</v>
      </c>
      <c r="BV30">
        <v>0</v>
      </c>
      <c r="BW30">
        <f t="shared" si="2"/>
        <v>73.33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135.37447599999999</v>
      </c>
      <c r="L31">
        <v>343.989172</v>
      </c>
      <c r="M31">
        <v>87.156000000000006</v>
      </c>
      <c r="N31">
        <v>114.39225</v>
      </c>
      <c r="O31">
        <v>119.757791</v>
      </c>
      <c r="P31">
        <v>119.11320000000001</v>
      </c>
      <c r="Q31">
        <v>21.130488</v>
      </c>
      <c r="R31">
        <v>41.050573</v>
      </c>
      <c r="S31">
        <v>0</v>
      </c>
      <c r="T31">
        <v>0</v>
      </c>
      <c r="U31">
        <v>337.94738999999998</v>
      </c>
      <c r="V31">
        <v>17.566873000000001</v>
      </c>
      <c r="W31">
        <v>43.563251000000001</v>
      </c>
      <c r="X31">
        <v>142.854131</v>
      </c>
      <c r="Y31">
        <v>0</v>
      </c>
      <c r="Z31">
        <v>19.040099999999999</v>
      </c>
      <c r="AA31">
        <v>41.311943999999997</v>
      </c>
      <c r="AB31">
        <v>38.261600000000001</v>
      </c>
      <c r="AC31">
        <v>28.144423</v>
      </c>
      <c r="AD31">
        <v>35.435402000000003</v>
      </c>
      <c r="AE31">
        <v>0</v>
      </c>
      <c r="AF31">
        <v>28.645271999999999</v>
      </c>
      <c r="AG31">
        <v>17.995971000000001</v>
      </c>
      <c r="AH31">
        <v>148.10758000000001</v>
      </c>
      <c r="AI31">
        <v>63.327559000000001</v>
      </c>
      <c r="AJ31">
        <v>0</v>
      </c>
      <c r="AK31">
        <v>48.541533999999999</v>
      </c>
      <c r="AL31">
        <v>81.020218</v>
      </c>
      <c r="AM31">
        <v>15.490525999999999</v>
      </c>
      <c r="AN31">
        <v>0.64839199999999997</v>
      </c>
      <c r="AO31">
        <v>26.905056999999999</v>
      </c>
      <c r="AP31">
        <v>11.164683999999999</v>
      </c>
      <c r="AQ31">
        <v>45.207816999999999</v>
      </c>
      <c r="AR31">
        <v>47.575555000000001</v>
      </c>
      <c r="AS31">
        <v>30.889426</v>
      </c>
      <c r="AT31">
        <v>10.892175999999999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72.8</v>
      </c>
      <c r="BA31">
        <f t="shared" si="1"/>
        <v>2335.300831</v>
      </c>
      <c r="BD31">
        <v>21.79</v>
      </c>
      <c r="BE31">
        <v>7.11</v>
      </c>
      <c r="BF31">
        <v>1.4</v>
      </c>
      <c r="BG31">
        <v>3.95</v>
      </c>
      <c r="BH31">
        <v>5.41</v>
      </c>
      <c r="BI31">
        <v>4.45</v>
      </c>
      <c r="BJ31">
        <v>2.9</v>
      </c>
      <c r="BK31">
        <v>4.22</v>
      </c>
      <c r="BL31">
        <v>1.95</v>
      </c>
      <c r="BM31">
        <v>0</v>
      </c>
      <c r="BN31">
        <v>0.49</v>
      </c>
      <c r="BO31">
        <v>13.59</v>
      </c>
      <c r="BP31">
        <v>0</v>
      </c>
      <c r="BQ31">
        <v>4.2699999999999996</v>
      </c>
      <c r="BR31">
        <v>1.06</v>
      </c>
      <c r="BS31">
        <v>0.21</v>
      </c>
      <c r="BT31">
        <v>0</v>
      </c>
      <c r="BU31">
        <v>0</v>
      </c>
      <c r="BV31">
        <v>0</v>
      </c>
      <c r="BW31">
        <f t="shared" si="2"/>
        <v>72.8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114.561291</v>
      </c>
      <c r="L32">
        <v>343.989172</v>
      </c>
      <c r="M32">
        <v>87.156000000000006</v>
      </c>
      <c r="N32">
        <v>114.39225</v>
      </c>
      <c r="O32">
        <v>119.757791</v>
      </c>
      <c r="P32">
        <v>119.11320000000001</v>
      </c>
      <c r="Q32">
        <v>21.130488</v>
      </c>
      <c r="R32">
        <v>41.050573</v>
      </c>
      <c r="S32">
        <v>0</v>
      </c>
      <c r="T32">
        <v>0</v>
      </c>
      <c r="U32">
        <v>337.94738999999998</v>
      </c>
      <c r="V32">
        <v>17.566873000000001</v>
      </c>
      <c r="W32">
        <v>43.563251000000001</v>
      </c>
      <c r="X32">
        <v>142.854131</v>
      </c>
      <c r="Y32">
        <v>0</v>
      </c>
      <c r="Z32">
        <v>19.040099999999999</v>
      </c>
      <c r="AA32">
        <v>41.311943999999997</v>
      </c>
      <c r="AB32">
        <v>38.261600000000001</v>
      </c>
      <c r="AC32">
        <v>28.144423</v>
      </c>
      <c r="AD32">
        <v>35.435402000000003</v>
      </c>
      <c r="AE32">
        <v>0</v>
      </c>
      <c r="AF32">
        <v>28.645271999999999</v>
      </c>
      <c r="AG32">
        <v>17.995971000000001</v>
      </c>
      <c r="AH32">
        <v>148.10758000000001</v>
      </c>
      <c r="AI32">
        <v>63.327559000000001</v>
      </c>
      <c r="AJ32">
        <v>0</v>
      </c>
      <c r="AK32">
        <v>48.541533999999999</v>
      </c>
      <c r="AL32">
        <v>81.020218</v>
      </c>
      <c r="AM32">
        <v>15.490525999999999</v>
      </c>
      <c r="AN32">
        <v>0.64839199999999997</v>
      </c>
      <c r="AO32">
        <v>26.905056999999999</v>
      </c>
      <c r="AP32">
        <v>11.164683999999999</v>
      </c>
      <c r="AQ32">
        <v>45.207816999999999</v>
      </c>
      <c r="AR32">
        <v>47.575555000000001</v>
      </c>
      <c r="AS32">
        <v>30.889426</v>
      </c>
      <c r="AT32">
        <v>10.892175999999999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72.8</v>
      </c>
      <c r="BA32">
        <f t="shared" si="1"/>
        <v>2314.487646</v>
      </c>
      <c r="BD32">
        <v>21.79</v>
      </c>
      <c r="BE32">
        <v>7.11</v>
      </c>
      <c r="BF32">
        <v>1.4</v>
      </c>
      <c r="BG32">
        <v>3.95</v>
      </c>
      <c r="BH32">
        <v>5.41</v>
      </c>
      <c r="BI32">
        <v>4.45</v>
      </c>
      <c r="BJ32">
        <v>2.9</v>
      </c>
      <c r="BK32">
        <v>4.22</v>
      </c>
      <c r="BL32">
        <v>1.95</v>
      </c>
      <c r="BM32">
        <v>0</v>
      </c>
      <c r="BN32">
        <v>0.49</v>
      </c>
      <c r="BO32">
        <v>13.59</v>
      </c>
      <c r="BP32">
        <v>0</v>
      </c>
      <c r="BQ32">
        <v>4.2699999999999996</v>
      </c>
      <c r="BR32">
        <v>1.06</v>
      </c>
      <c r="BS32">
        <v>0.21</v>
      </c>
      <c r="BT32">
        <v>0</v>
      </c>
      <c r="BU32">
        <v>0</v>
      </c>
      <c r="BV32">
        <v>0</v>
      </c>
      <c r="BW32">
        <f t="shared" si="2"/>
        <v>72.8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114.562969</v>
      </c>
      <c r="L33">
        <v>343.989172</v>
      </c>
      <c r="M33">
        <v>87.156000000000006</v>
      </c>
      <c r="N33">
        <v>114.39225</v>
      </c>
      <c r="O33">
        <v>119.757791</v>
      </c>
      <c r="P33">
        <v>119.11320000000001</v>
      </c>
      <c r="Q33">
        <v>21.130488</v>
      </c>
      <c r="R33">
        <v>41.050573</v>
      </c>
      <c r="S33">
        <v>0</v>
      </c>
      <c r="T33">
        <v>0</v>
      </c>
      <c r="U33">
        <v>337.94738999999998</v>
      </c>
      <c r="V33">
        <v>13.104873</v>
      </c>
      <c r="W33">
        <v>37.336661999999997</v>
      </c>
      <c r="X33">
        <v>116.260052</v>
      </c>
      <c r="Y33">
        <v>0</v>
      </c>
      <c r="Z33">
        <v>19.040099999999999</v>
      </c>
      <c r="AA33">
        <v>41.311943999999997</v>
      </c>
      <c r="AB33">
        <v>38.261600000000001</v>
      </c>
      <c r="AC33">
        <v>28.144423</v>
      </c>
      <c r="AD33">
        <v>35.435402000000003</v>
      </c>
      <c r="AE33">
        <v>0</v>
      </c>
      <c r="AF33">
        <v>28.645271999999999</v>
      </c>
      <c r="AG33">
        <v>17.995971000000001</v>
      </c>
      <c r="AH33">
        <v>148.10758000000001</v>
      </c>
      <c r="AI33">
        <v>63.327559000000001</v>
      </c>
      <c r="AJ33">
        <v>0</v>
      </c>
      <c r="AK33">
        <v>48.541533999999999</v>
      </c>
      <c r="AL33">
        <v>76.856679</v>
      </c>
      <c r="AM33">
        <v>15.490525999999999</v>
      </c>
      <c r="AN33">
        <v>0.64839199999999997</v>
      </c>
      <c r="AO33">
        <v>26.905056999999999</v>
      </c>
      <c r="AP33">
        <v>11.164683999999999</v>
      </c>
      <c r="AQ33">
        <v>45.207816999999999</v>
      </c>
      <c r="AR33">
        <v>47.575555000000001</v>
      </c>
      <c r="AS33">
        <v>30.889426</v>
      </c>
      <c r="AT33">
        <v>10.892175999999999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73.449999999999989</v>
      </c>
      <c r="BA33">
        <f t="shared" si="1"/>
        <v>2273.6931169999998</v>
      </c>
      <c r="BD33">
        <v>21.79</v>
      </c>
      <c r="BE33">
        <v>7.11</v>
      </c>
      <c r="BF33">
        <v>1.4</v>
      </c>
      <c r="BG33">
        <v>3.95</v>
      </c>
      <c r="BH33">
        <v>5.41</v>
      </c>
      <c r="BI33">
        <v>4.45</v>
      </c>
      <c r="BJ33">
        <v>2.9</v>
      </c>
      <c r="BK33">
        <v>4.22</v>
      </c>
      <c r="BL33">
        <v>1.95</v>
      </c>
      <c r="BM33">
        <v>0</v>
      </c>
      <c r="BN33">
        <v>0.49</v>
      </c>
      <c r="BO33">
        <v>14.24</v>
      </c>
      <c r="BP33">
        <v>0</v>
      </c>
      <c r="BQ33">
        <v>4.2699999999999996</v>
      </c>
      <c r="BR33">
        <v>1.06</v>
      </c>
      <c r="BS33">
        <v>0.21</v>
      </c>
      <c r="BT33">
        <v>0</v>
      </c>
      <c r="BU33">
        <v>0</v>
      </c>
      <c r="BV33">
        <v>0</v>
      </c>
      <c r="BW33">
        <f t="shared" si="2"/>
        <v>73.449999999999989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114.561291</v>
      </c>
      <c r="L34">
        <v>343.989172</v>
      </c>
      <c r="M34">
        <v>87.156000000000006</v>
      </c>
      <c r="N34">
        <v>114.39225</v>
      </c>
      <c r="O34">
        <v>119.757791</v>
      </c>
      <c r="P34">
        <v>119.11320000000001</v>
      </c>
      <c r="Q34">
        <v>16.584430999999999</v>
      </c>
      <c r="R34">
        <v>32.329839999999997</v>
      </c>
      <c r="S34">
        <v>0</v>
      </c>
      <c r="T34">
        <v>0</v>
      </c>
      <c r="U34">
        <v>337.94738999999998</v>
      </c>
      <c r="V34">
        <v>7.7153400000000003</v>
      </c>
      <c r="W34">
        <v>37.336661999999997</v>
      </c>
      <c r="X34">
        <v>116.260052</v>
      </c>
      <c r="Y34">
        <v>0</v>
      </c>
      <c r="Z34">
        <v>19.040099999999999</v>
      </c>
      <c r="AA34">
        <v>41.311943999999997</v>
      </c>
      <c r="AB34">
        <v>38.261600000000001</v>
      </c>
      <c r="AC34">
        <v>28.144423</v>
      </c>
      <c r="AD34">
        <v>35.435402000000003</v>
      </c>
      <c r="AE34">
        <v>0</v>
      </c>
      <c r="AF34">
        <v>28.645271999999999</v>
      </c>
      <c r="AG34">
        <v>17.995971000000001</v>
      </c>
      <c r="AH34">
        <v>148.10758000000001</v>
      </c>
      <c r="AI34">
        <v>30.819330000000001</v>
      </c>
      <c r="AJ34">
        <v>0</v>
      </c>
      <c r="AK34">
        <v>48.541533999999999</v>
      </c>
      <c r="AL34">
        <v>76.856679</v>
      </c>
      <c r="AM34">
        <v>15.490525999999999</v>
      </c>
      <c r="AN34">
        <v>0.64839199999999997</v>
      </c>
      <c r="AO34">
        <v>26.905056999999999</v>
      </c>
      <c r="AP34">
        <v>11.164683999999999</v>
      </c>
      <c r="AQ34">
        <v>45.207816999999999</v>
      </c>
      <c r="AR34">
        <v>47.575555000000001</v>
      </c>
      <c r="AS34">
        <v>30.889426</v>
      </c>
      <c r="AT34">
        <v>10.892175999999999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73.449999999999989</v>
      </c>
      <c r="BA34">
        <f t="shared" si="1"/>
        <v>2222.526887</v>
      </c>
      <c r="BD34">
        <v>21.79</v>
      </c>
      <c r="BE34">
        <v>7.11</v>
      </c>
      <c r="BF34">
        <v>1.4</v>
      </c>
      <c r="BG34">
        <v>3.95</v>
      </c>
      <c r="BH34">
        <v>5.41</v>
      </c>
      <c r="BI34">
        <v>4.45</v>
      </c>
      <c r="BJ34">
        <v>2.9</v>
      </c>
      <c r="BK34">
        <v>4.22</v>
      </c>
      <c r="BL34">
        <v>1.95</v>
      </c>
      <c r="BM34">
        <v>0</v>
      </c>
      <c r="BN34">
        <v>0.49</v>
      </c>
      <c r="BO34">
        <v>14.24</v>
      </c>
      <c r="BP34">
        <v>0</v>
      </c>
      <c r="BQ34">
        <v>4.2699999999999996</v>
      </c>
      <c r="BR34">
        <v>1.06</v>
      </c>
      <c r="BS34">
        <v>0.21</v>
      </c>
      <c r="BT34">
        <v>0</v>
      </c>
      <c r="BU34">
        <v>0</v>
      </c>
      <c r="BV34">
        <v>0</v>
      </c>
      <c r="BW34">
        <f t="shared" si="2"/>
        <v>73.449999999999989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114.562969</v>
      </c>
      <c r="L35">
        <v>344.78207200000003</v>
      </c>
      <c r="M35">
        <v>87.156000000000006</v>
      </c>
      <c r="N35">
        <v>114.39225</v>
      </c>
      <c r="O35">
        <v>119.757791</v>
      </c>
      <c r="P35">
        <v>119.11320000000001</v>
      </c>
      <c r="Q35">
        <v>9.9317489999999999</v>
      </c>
      <c r="R35">
        <v>17.804832000000001</v>
      </c>
      <c r="S35">
        <v>0</v>
      </c>
      <c r="T35">
        <v>0</v>
      </c>
      <c r="U35">
        <v>337.94738999999998</v>
      </c>
      <c r="V35">
        <v>0</v>
      </c>
      <c r="W35">
        <v>37.336661999999997</v>
      </c>
      <c r="X35">
        <v>116.260052</v>
      </c>
      <c r="Y35">
        <v>0</v>
      </c>
      <c r="Z35">
        <v>19.040099999999999</v>
      </c>
      <c r="AA35">
        <v>41.311943999999997</v>
      </c>
      <c r="AB35">
        <v>38.261600000000001</v>
      </c>
      <c r="AC35">
        <v>28.144423</v>
      </c>
      <c r="AD35">
        <v>35.435402000000003</v>
      </c>
      <c r="AE35">
        <v>0</v>
      </c>
      <c r="AF35">
        <v>28.645271999999999</v>
      </c>
      <c r="AG35">
        <v>17.995971000000001</v>
      </c>
      <c r="AH35">
        <v>148.10758000000001</v>
      </c>
      <c r="AI35">
        <v>30.819330000000001</v>
      </c>
      <c r="AJ35">
        <v>0</v>
      </c>
      <c r="AK35">
        <v>48.541533999999999</v>
      </c>
      <c r="AL35">
        <v>76.856679</v>
      </c>
      <c r="AM35">
        <v>15.490525999999999</v>
      </c>
      <c r="AN35">
        <v>0.64839199999999997</v>
      </c>
      <c r="AO35">
        <v>26.905056999999999</v>
      </c>
      <c r="AP35">
        <v>11.784943999999999</v>
      </c>
      <c r="AQ35">
        <v>45.207816999999999</v>
      </c>
      <c r="AR35">
        <v>47.575555000000001</v>
      </c>
      <c r="AS35">
        <v>30.889426</v>
      </c>
      <c r="AT35">
        <v>10.892175999999999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73.77</v>
      </c>
      <c r="BA35">
        <f t="shared" si="1"/>
        <v>2195.3686950000001</v>
      </c>
      <c r="BD35">
        <v>21.79</v>
      </c>
      <c r="BE35">
        <v>7.11</v>
      </c>
      <c r="BF35">
        <v>1.43</v>
      </c>
      <c r="BG35">
        <v>3.95</v>
      </c>
      <c r="BH35">
        <v>5.41</v>
      </c>
      <c r="BI35">
        <v>4.45</v>
      </c>
      <c r="BJ35">
        <v>2.9</v>
      </c>
      <c r="BK35">
        <v>4.22</v>
      </c>
      <c r="BL35">
        <v>1.95</v>
      </c>
      <c r="BM35">
        <v>0</v>
      </c>
      <c r="BN35">
        <v>0.49</v>
      </c>
      <c r="BO35">
        <v>14.53</v>
      </c>
      <c r="BP35">
        <v>0</v>
      </c>
      <c r="BQ35">
        <v>4.2699999999999996</v>
      </c>
      <c r="BR35">
        <v>1.06</v>
      </c>
      <c r="BS35">
        <v>0.21</v>
      </c>
      <c r="BT35">
        <v>0</v>
      </c>
      <c r="BU35">
        <v>0</v>
      </c>
      <c r="BV35">
        <v>0</v>
      </c>
      <c r="BW35">
        <f t="shared" si="2"/>
        <v>73.77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114.561291</v>
      </c>
      <c r="L36">
        <v>344.78207200000003</v>
      </c>
      <c r="M36">
        <v>87.156000000000006</v>
      </c>
      <c r="N36">
        <v>114.39225</v>
      </c>
      <c r="O36">
        <v>119.757791</v>
      </c>
      <c r="P36">
        <v>119.11320000000001</v>
      </c>
      <c r="Q36">
        <v>9.9317489999999999</v>
      </c>
      <c r="R36">
        <v>17.804832000000001</v>
      </c>
      <c r="S36">
        <v>0</v>
      </c>
      <c r="T36">
        <v>0</v>
      </c>
      <c r="U36">
        <v>337.94738999999998</v>
      </c>
      <c r="V36">
        <v>0</v>
      </c>
      <c r="W36">
        <v>37.336661999999997</v>
      </c>
      <c r="X36">
        <v>116.260052</v>
      </c>
      <c r="Y36">
        <v>0</v>
      </c>
      <c r="Z36">
        <v>19.040099999999999</v>
      </c>
      <c r="AA36">
        <v>41.311943999999997</v>
      </c>
      <c r="AB36">
        <v>38.261600000000001</v>
      </c>
      <c r="AC36">
        <v>28.144423</v>
      </c>
      <c r="AD36">
        <v>35.435402000000003</v>
      </c>
      <c r="AE36">
        <v>0</v>
      </c>
      <c r="AF36">
        <v>28.645271999999999</v>
      </c>
      <c r="AG36">
        <v>17.995971000000001</v>
      </c>
      <c r="AH36">
        <v>148.10758000000001</v>
      </c>
      <c r="AI36">
        <v>30.819330000000001</v>
      </c>
      <c r="AJ36">
        <v>0</v>
      </c>
      <c r="AK36">
        <v>48.541533999999999</v>
      </c>
      <c r="AL36">
        <v>76.856679</v>
      </c>
      <c r="AM36">
        <v>15.490525999999999</v>
      </c>
      <c r="AN36">
        <v>0.64839199999999997</v>
      </c>
      <c r="AO36">
        <v>26.905056999999999</v>
      </c>
      <c r="AP36">
        <v>11.784943999999999</v>
      </c>
      <c r="AQ36">
        <v>45.207816999999999</v>
      </c>
      <c r="AR36">
        <v>47.575555000000001</v>
      </c>
      <c r="AS36">
        <v>30.889426</v>
      </c>
      <c r="AT36">
        <v>10.892175999999999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73.77</v>
      </c>
      <c r="BA36">
        <f t="shared" si="1"/>
        <v>2195.367017</v>
      </c>
      <c r="BD36">
        <v>21.79</v>
      </c>
      <c r="BE36">
        <v>7.11</v>
      </c>
      <c r="BF36">
        <v>1.43</v>
      </c>
      <c r="BG36">
        <v>3.95</v>
      </c>
      <c r="BH36">
        <v>5.41</v>
      </c>
      <c r="BI36">
        <v>4.45</v>
      </c>
      <c r="BJ36">
        <v>2.9</v>
      </c>
      <c r="BK36">
        <v>4.22</v>
      </c>
      <c r="BL36">
        <v>1.95</v>
      </c>
      <c r="BM36">
        <v>0</v>
      </c>
      <c r="BN36">
        <v>0.49</v>
      </c>
      <c r="BO36">
        <v>14.53</v>
      </c>
      <c r="BP36">
        <v>0</v>
      </c>
      <c r="BQ36">
        <v>4.2699999999999996</v>
      </c>
      <c r="BR36">
        <v>1.06</v>
      </c>
      <c r="BS36">
        <v>0.21</v>
      </c>
      <c r="BT36">
        <v>0</v>
      </c>
      <c r="BU36">
        <v>0</v>
      </c>
      <c r="BV36">
        <v>0</v>
      </c>
      <c r="BW36">
        <f t="shared" si="2"/>
        <v>73.77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114.61541</v>
      </c>
      <c r="L37">
        <v>347.880966</v>
      </c>
      <c r="M37">
        <v>87.156000000000006</v>
      </c>
      <c r="N37">
        <v>114.39225</v>
      </c>
      <c r="O37">
        <v>119.757791</v>
      </c>
      <c r="P37">
        <v>119.11320000000001</v>
      </c>
      <c r="Q37">
        <v>10.652354000000001</v>
      </c>
      <c r="R37">
        <v>19.679631000000001</v>
      </c>
      <c r="S37">
        <v>0</v>
      </c>
      <c r="T37">
        <v>0</v>
      </c>
      <c r="U37">
        <v>337.94738999999998</v>
      </c>
      <c r="V37">
        <v>2.9051999999999998</v>
      </c>
      <c r="W37">
        <v>37.336661999999997</v>
      </c>
      <c r="X37">
        <v>116.260052</v>
      </c>
      <c r="Y37">
        <v>0</v>
      </c>
      <c r="Z37">
        <v>19.040099999999999</v>
      </c>
      <c r="AA37">
        <v>41.311943999999997</v>
      </c>
      <c r="AB37">
        <v>38.261600000000001</v>
      </c>
      <c r="AC37">
        <v>28.144423</v>
      </c>
      <c r="AD37">
        <v>35.435402000000003</v>
      </c>
      <c r="AE37">
        <v>0</v>
      </c>
      <c r="AF37">
        <v>28.645271999999999</v>
      </c>
      <c r="AG37">
        <v>17.995971000000001</v>
      </c>
      <c r="AH37">
        <v>148.10758000000001</v>
      </c>
      <c r="AI37">
        <v>30.819330000000001</v>
      </c>
      <c r="AJ37">
        <v>0</v>
      </c>
      <c r="AK37">
        <v>48.541533999999999</v>
      </c>
      <c r="AL37">
        <v>76.856679</v>
      </c>
      <c r="AM37">
        <v>15.490525999999999</v>
      </c>
      <c r="AN37">
        <v>0.64839199999999997</v>
      </c>
      <c r="AO37">
        <v>26.905056999999999</v>
      </c>
      <c r="AP37">
        <v>11.164683999999999</v>
      </c>
      <c r="AQ37">
        <v>45.207816999999999</v>
      </c>
      <c r="AR37">
        <v>47.575555000000001</v>
      </c>
      <c r="AS37">
        <v>30.889426</v>
      </c>
      <c r="AT37">
        <v>10.892175999999999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73.77</v>
      </c>
      <c r="BA37">
        <f t="shared" si="1"/>
        <v>2203.4003740000003</v>
      </c>
      <c r="BD37">
        <v>21.79</v>
      </c>
      <c r="BE37">
        <v>7.11</v>
      </c>
      <c r="BF37">
        <v>1.43</v>
      </c>
      <c r="BG37">
        <v>3.95</v>
      </c>
      <c r="BH37">
        <v>5.41</v>
      </c>
      <c r="BI37">
        <v>4.45</v>
      </c>
      <c r="BJ37">
        <v>2.9</v>
      </c>
      <c r="BK37">
        <v>4.22</v>
      </c>
      <c r="BL37">
        <v>1.95</v>
      </c>
      <c r="BM37">
        <v>0</v>
      </c>
      <c r="BN37">
        <v>0.49</v>
      </c>
      <c r="BO37">
        <v>14.53</v>
      </c>
      <c r="BP37">
        <v>0</v>
      </c>
      <c r="BQ37">
        <v>4.2699999999999996</v>
      </c>
      <c r="BR37">
        <v>1.06</v>
      </c>
      <c r="BS37">
        <v>0.21</v>
      </c>
      <c r="BT37">
        <v>0</v>
      </c>
      <c r="BU37">
        <v>0</v>
      </c>
      <c r="BV37">
        <v>0</v>
      </c>
      <c r="BW37">
        <f t="shared" si="2"/>
        <v>73.77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114.613748</v>
      </c>
      <c r="L38">
        <v>347.880966</v>
      </c>
      <c r="M38">
        <v>87.156000000000006</v>
      </c>
      <c r="N38">
        <v>114.39225</v>
      </c>
      <c r="O38">
        <v>119.757791</v>
      </c>
      <c r="P38">
        <v>119.11320000000001</v>
      </c>
      <c r="Q38">
        <v>10.652354000000001</v>
      </c>
      <c r="R38">
        <v>19.679631000000001</v>
      </c>
      <c r="S38">
        <v>0</v>
      </c>
      <c r="T38">
        <v>0</v>
      </c>
      <c r="U38">
        <v>337.94738999999998</v>
      </c>
      <c r="V38">
        <v>2.9051999999999998</v>
      </c>
      <c r="W38">
        <v>37.336661999999997</v>
      </c>
      <c r="X38">
        <v>116.260052</v>
      </c>
      <c r="Y38">
        <v>0</v>
      </c>
      <c r="Z38">
        <v>19.040099999999999</v>
      </c>
      <c r="AA38">
        <v>41.311943999999997</v>
      </c>
      <c r="AB38">
        <v>38.261600000000001</v>
      </c>
      <c r="AC38">
        <v>28.144423</v>
      </c>
      <c r="AD38">
        <v>35.435402000000003</v>
      </c>
      <c r="AE38">
        <v>0</v>
      </c>
      <c r="AF38">
        <v>28.645271999999999</v>
      </c>
      <c r="AG38">
        <v>17.995971000000001</v>
      </c>
      <c r="AH38">
        <v>148.10758000000001</v>
      </c>
      <c r="AI38">
        <v>30.819330000000001</v>
      </c>
      <c r="AJ38">
        <v>0</v>
      </c>
      <c r="AK38">
        <v>48.541533999999999</v>
      </c>
      <c r="AL38">
        <v>76.856679</v>
      </c>
      <c r="AM38">
        <v>15.490525999999999</v>
      </c>
      <c r="AN38">
        <v>0.64839199999999997</v>
      </c>
      <c r="AO38">
        <v>26.905056999999999</v>
      </c>
      <c r="AP38">
        <v>11.164683999999999</v>
      </c>
      <c r="AQ38">
        <v>45.207816999999999</v>
      </c>
      <c r="AR38">
        <v>47.575555000000001</v>
      </c>
      <c r="AS38">
        <v>30.889426</v>
      </c>
      <c r="AT38">
        <v>10.892175999999999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73.77</v>
      </c>
      <c r="BA38">
        <f t="shared" si="1"/>
        <v>2203.3987120000002</v>
      </c>
      <c r="BD38">
        <v>21.79</v>
      </c>
      <c r="BE38">
        <v>7.11</v>
      </c>
      <c r="BF38">
        <v>1.43</v>
      </c>
      <c r="BG38">
        <v>3.95</v>
      </c>
      <c r="BH38">
        <v>5.41</v>
      </c>
      <c r="BI38">
        <v>4.45</v>
      </c>
      <c r="BJ38">
        <v>2.9</v>
      </c>
      <c r="BK38">
        <v>4.22</v>
      </c>
      <c r="BL38">
        <v>1.95</v>
      </c>
      <c r="BM38">
        <v>0</v>
      </c>
      <c r="BN38">
        <v>0.49</v>
      </c>
      <c r="BO38">
        <v>14.53</v>
      </c>
      <c r="BP38">
        <v>0</v>
      </c>
      <c r="BQ38">
        <v>4.2699999999999996</v>
      </c>
      <c r="BR38">
        <v>1.06</v>
      </c>
      <c r="BS38">
        <v>0.21</v>
      </c>
      <c r="BT38">
        <v>0</v>
      </c>
      <c r="BU38">
        <v>0</v>
      </c>
      <c r="BV38">
        <v>0</v>
      </c>
      <c r="BW38">
        <f t="shared" si="2"/>
        <v>73.77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114.61541</v>
      </c>
      <c r="L39">
        <v>347.880966</v>
      </c>
      <c r="M39">
        <v>87.156000000000006</v>
      </c>
      <c r="N39">
        <v>114.39225</v>
      </c>
      <c r="O39">
        <v>119.757791</v>
      </c>
      <c r="P39">
        <v>119.11320000000001</v>
      </c>
      <c r="Q39">
        <v>10.668303999999999</v>
      </c>
      <c r="R39">
        <v>21.58428</v>
      </c>
      <c r="S39">
        <v>0</v>
      </c>
      <c r="T39">
        <v>0</v>
      </c>
      <c r="U39">
        <v>337.94738999999998</v>
      </c>
      <c r="V39">
        <v>2.9051999999999998</v>
      </c>
      <c r="W39">
        <v>30.751736000000001</v>
      </c>
      <c r="X39">
        <v>117.94506800000001</v>
      </c>
      <c r="Y39">
        <v>0</v>
      </c>
      <c r="Z39">
        <v>19.040099999999999</v>
      </c>
      <c r="AA39">
        <v>41.311943999999997</v>
      </c>
      <c r="AB39">
        <v>38.261600000000001</v>
      </c>
      <c r="AC39">
        <v>28.144423</v>
      </c>
      <c r="AD39">
        <v>35.435402000000003</v>
      </c>
      <c r="AE39">
        <v>14.909485999999999</v>
      </c>
      <c r="AF39">
        <v>27.690429999999999</v>
      </c>
      <c r="AG39">
        <v>17.995971000000001</v>
      </c>
      <c r="AH39">
        <v>148.10758000000001</v>
      </c>
      <c r="AI39">
        <v>18.491598</v>
      </c>
      <c r="AJ39">
        <v>0</v>
      </c>
      <c r="AK39">
        <v>48.541533999999999</v>
      </c>
      <c r="AL39">
        <v>76.856679</v>
      </c>
      <c r="AM39">
        <v>15.490525999999999</v>
      </c>
      <c r="AN39">
        <v>0.64839199999999997</v>
      </c>
      <c r="AO39">
        <v>26.905056999999999</v>
      </c>
      <c r="AP39">
        <v>11.164683999999999</v>
      </c>
      <c r="AQ39">
        <v>45.207816999999999</v>
      </c>
      <c r="AR39">
        <v>47.575555000000001</v>
      </c>
      <c r="AS39">
        <v>30.889426</v>
      </c>
      <c r="AT39">
        <v>10.892175999999999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73.77</v>
      </c>
      <c r="BA39">
        <f t="shared" si="1"/>
        <v>2202.0479750000004</v>
      </c>
      <c r="BD39">
        <v>21.79</v>
      </c>
      <c r="BE39">
        <v>7.11</v>
      </c>
      <c r="BF39">
        <v>1.43</v>
      </c>
      <c r="BG39">
        <v>3.95</v>
      </c>
      <c r="BH39">
        <v>5.41</v>
      </c>
      <c r="BI39">
        <v>4.45</v>
      </c>
      <c r="BJ39">
        <v>2.9</v>
      </c>
      <c r="BK39">
        <v>4.22</v>
      </c>
      <c r="BL39">
        <v>1.95</v>
      </c>
      <c r="BM39">
        <v>0</v>
      </c>
      <c r="BN39">
        <v>0.49</v>
      </c>
      <c r="BO39">
        <v>14.53</v>
      </c>
      <c r="BP39">
        <v>0</v>
      </c>
      <c r="BQ39">
        <v>4.2699999999999996</v>
      </c>
      <c r="BR39">
        <v>1.06</v>
      </c>
      <c r="BS39">
        <v>0.21</v>
      </c>
      <c r="BT39">
        <v>0</v>
      </c>
      <c r="BU39">
        <v>0</v>
      </c>
      <c r="BV39">
        <v>0</v>
      </c>
      <c r="BW39">
        <f t="shared" si="2"/>
        <v>73.77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114.613748</v>
      </c>
      <c r="L40">
        <v>347.880966</v>
      </c>
      <c r="M40">
        <v>87.156000000000006</v>
      </c>
      <c r="N40">
        <v>114.39225</v>
      </c>
      <c r="O40">
        <v>119.757791</v>
      </c>
      <c r="P40">
        <v>119.11320000000001</v>
      </c>
      <c r="Q40">
        <v>10.668303999999999</v>
      </c>
      <c r="R40">
        <v>21.58428</v>
      </c>
      <c r="S40">
        <v>0</v>
      </c>
      <c r="T40">
        <v>0</v>
      </c>
      <c r="U40">
        <v>337.94738999999998</v>
      </c>
      <c r="V40">
        <v>2.9051999999999998</v>
      </c>
      <c r="W40">
        <v>30.751736000000001</v>
      </c>
      <c r="X40">
        <v>117.94506800000001</v>
      </c>
      <c r="Y40">
        <v>0</v>
      </c>
      <c r="Z40">
        <v>19.040099999999999</v>
      </c>
      <c r="AA40">
        <v>41.311943999999997</v>
      </c>
      <c r="AB40">
        <v>38.261600000000001</v>
      </c>
      <c r="AC40">
        <v>28.144423</v>
      </c>
      <c r="AD40">
        <v>35.435402000000003</v>
      </c>
      <c r="AE40">
        <v>31.931149999999999</v>
      </c>
      <c r="AF40">
        <v>27.690429999999999</v>
      </c>
      <c r="AG40">
        <v>17.995971000000001</v>
      </c>
      <c r="AH40">
        <v>148.10758000000001</v>
      </c>
      <c r="AI40">
        <v>18.491598</v>
      </c>
      <c r="AJ40">
        <v>0</v>
      </c>
      <c r="AK40">
        <v>48.541533999999999</v>
      </c>
      <c r="AL40">
        <v>76.856679</v>
      </c>
      <c r="AM40">
        <v>15.490525999999999</v>
      </c>
      <c r="AN40">
        <v>0.64839199999999997</v>
      </c>
      <c r="AO40">
        <v>26.905056999999999</v>
      </c>
      <c r="AP40">
        <v>11.164683999999999</v>
      </c>
      <c r="AQ40">
        <v>45.207816999999999</v>
      </c>
      <c r="AR40">
        <v>47.575555000000001</v>
      </c>
      <c r="AS40">
        <v>30.889426</v>
      </c>
      <c r="AT40">
        <v>10.892175999999999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73.77</v>
      </c>
      <c r="BA40">
        <f t="shared" si="1"/>
        <v>2219.0679770000002</v>
      </c>
      <c r="BD40">
        <v>21.79</v>
      </c>
      <c r="BE40">
        <v>7.11</v>
      </c>
      <c r="BF40">
        <v>1.43</v>
      </c>
      <c r="BG40">
        <v>3.95</v>
      </c>
      <c r="BH40">
        <v>5.41</v>
      </c>
      <c r="BI40">
        <v>4.45</v>
      </c>
      <c r="BJ40">
        <v>2.9</v>
      </c>
      <c r="BK40">
        <v>4.22</v>
      </c>
      <c r="BL40">
        <v>1.95</v>
      </c>
      <c r="BM40">
        <v>0</v>
      </c>
      <c r="BN40">
        <v>0.49</v>
      </c>
      <c r="BO40">
        <v>14.53</v>
      </c>
      <c r="BP40">
        <v>0</v>
      </c>
      <c r="BQ40">
        <v>4.2699999999999996</v>
      </c>
      <c r="BR40">
        <v>1.06</v>
      </c>
      <c r="BS40">
        <v>0.21</v>
      </c>
      <c r="BT40">
        <v>0</v>
      </c>
      <c r="BU40">
        <v>0</v>
      </c>
      <c r="BV40">
        <v>0</v>
      </c>
      <c r="BW40">
        <f t="shared" si="2"/>
        <v>73.77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114.61541</v>
      </c>
      <c r="L41">
        <v>347.880966</v>
      </c>
      <c r="M41">
        <v>87.156000000000006</v>
      </c>
      <c r="N41">
        <v>114.39225</v>
      </c>
      <c r="O41">
        <v>119.757791</v>
      </c>
      <c r="P41">
        <v>119.8395</v>
      </c>
      <c r="Q41">
        <v>10.668303999999999</v>
      </c>
      <c r="R41">
        <v>21.58428</v>
      </c>
      <c r="S41">
        <v>0</v>
      </c>
      <c r="T41">
        <v>0</v>
      </c>
      <c r="U41">
        <v>337.94738999999998</v>
      </c>
      <c r="V41">
        <v>2.9051999999999998</v>
      </c>
      <c r="W41">
        <v>30.751736000000001</v>
      </c>
      <c r="X41">
        <v>117.94506800000001</v>
      </c>
      <c r="Y41">
        <v>0</v>
      </c>
      <c r="Z41">
        <v>19.040099999999999</v>
      </c>
      <c r="AA41">
        <v>41.311943999999997</v>
      </c>
      <c r="AB41">
        <v>38.261600000000001</v>
      </c>
      <c r="AC41">
        <v>28.144423</v>
      </c>
      <c r="AD41">
        <v>35.435402000000003</v>
      </c>
      <c r="AE41">
        <v>31.931149999999999</v>
      </c>
      <c r="AF41">
        <v>27.690429999999999</v>
      </c>
      <c r="AG41">
        <v>17.995971000000001</v>
      </c>
      <c r="AH41">
        <v>148.10758000000001</v>
      </c>
      <c r="AI41">
        <v>18.491598</v>
      </c>
      <c r="AJ41">
        <v>0</v>
      </c>
      <c r="AK41">
        <v>48.541533999999999</v>
      </c>
      <c r="AL41">
        <v>76.856679</v>
      </c>
      <c r="AM41">
        <v>15.490525999999999</v>
      </c>
      <c r="AN41">
        <v>0.64839199999999997</v>
      </c>
      <c r="AO41">
        <v>26.905056999999999</v>
      </c>
      <c r="AP41">
        <v>11.164683999999999</v>
      </c>
      <c r="AQ41">
        <v>45.207816999999999</v>
      </c>
      <c r="AR41">
        <v>47.575555000000001</v>
      </c>
      <c r="AS41">
        <v>30.889426</v>
      </c>
      <c r="AT41">
        <v>10.892175999999999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73.77</v>
      </c>
      <c r="BA41">
        <f t="shared" si="1"/>
        <v>2219.7959390000001</v>
      </c>
      <c r="BD41">
        <v>21.79</v>
      </c>
      <c r="BE41">
        <v>7.11</v>
      </c>
      <c r="BF41">
        <v>1.43</v>
      </c>
      <c r="BG41">
        <v>3.95</v>
      </c>
      <c r="BH41">
        <v>5.41</v>
      </c>
      <c r="BI41">
        <v>4.45</v>
      </c>
      <c r="BJ41">
        <v>2.9</v>
      </c>
      <c r="BK41">
        <v>4.22</v>
      </c>
      <c r="BL41">
        <v>1.95</v>
      </c>
      <c r="BM41">
        <v>0</v>
      </c>
      <c r="BN41">
        <v>0.49</v>
      </c>
      <c r="BO41">
        <v>14.53</v>
      </c>
      <c r="BP41">
        <v>0</v>
      </c>
      <c r="BQ41">
        <v>4.2699999999999996</v>
      </c>
      <c r="BR41">
        <v>1.06</v>
      </c>
      <c r="BS41">
        <v>0.21</v>
      </c>
      <c r="BT41">
        <v>0</v>
      </c>
      <c r="BU41">
        <v>0</v>
      </c>
      <c r="BV41">
        <v>0</v>
      </c>
      <c r="BW41">
        <f t="shared" si="2"/>
        <v>73.77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114.613748</v>
      </c>
      <c r="L42">
        <v>347.880966</v>
      </c>
      <c r="M42">
        <v>87.156000000000006</v>
      </c>
      <c r="N42">
        <v>114.39225</v>
      </c>
      <c r="O42">
        <v>119.757791</v>
      </c>
      <c r="P42">
        <v>119.8395</v>
      </c>
      <c r="Q42">
        <v>10.668303999999999</v>
      </c>
      <c r="R42">
        <v>21.58428</v>
      </c>
      <c r="S42">
        <v>0</v>
      </c>
      <c r="T42">
        <v>0</v>
      </c>
      <c r="U42">
        <v>337.94738999999998</v>
      </c>
      <c r="V42">
        <v>2.9051999999999998</v>
      </c>
      <c r="W42">
        <v>30.751736000000001</v>
      </c>
      <c r="X42">
        <v>117.94506800000001</v>
      </c>
      <c r="Y42">
        <v>0</v>
      </c>
      <c r="Z42">
        <v>19.040099999999999</v>
      </c>
      <c r="AA42">
        <v>41.311943999999997</v>
      </c>
      <c r="AB42">
        <v>38.261600000000001</v>
      </c>
      <c r="AC42">
        <v>28.144423</v>
      </c>
      <c r="AD42">
        <v>35.435402000000003</v>
      </c>
      <c r="AE42">
        <v>31.931149999999999</v>
      </c>
      <c r="AF42">
        <v>27.690429999999999</v>
      </c>
      <c r="AG42">
        <v>17.995971000000001</v>
      </c>
      <c r="AH42">
        <v>148.10758000000001</v>
      </c>
      <c r="AI42">
        <v>18.491598</v>
      </c>
      <c r="AJ42">
        <v>0</v>
      </c>
      <c r="AK42">
        <v>48.541533999999999</v>
      </c>
      <c r="AL42">
        <v>76.856679</v>
      </c>
      <c r="AM42">
        <v>15.490525999999999</v>
      </c>
      <c r="AN42">
        <v>0.64839199999999997</v>
      </c>
      <c r="AO42">
        <v>26.905056999999999</v>
      </c>
      <c r="AP42">
        <v>11.164683999999999</v>
      </c>
      <c r="AQ42">
        <v>45.207816999999999</v>
      </c>
      <c r="AR42">
        <v>47.575555000000001</v>
      </c>
      <c r="AS42">
        <v>30.889426</v>
      </c>
      <c r="AT42">
        <v>10.892175999999999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73.839999999999989</v>
      </c>
      <c r="BA42">
        <f t="shared" si="1"/>
        <v>2219.8642770000006</v>
      </c>
      <c r="BD42">
        <v>21.79</v>
      </c>
      <c r="BE42">
        <v>7.11</v>
      </c>
      <c r="BF42">
        <v>1.43</v>
      </c>
      <c r="BG42">
        <v>3.95</v>
      </c>
      <c r="BH42">
        <v>5.41</v>
      </c>
      <c r="BI42">
        <v>4.45</v>
      </c>
      <c r="BJ42">
        <v>2.9</v>
      </c>
      <c r="BK42">
        <v>4.2699999999999996</v>
      </c>
      <c r="BL42">
        <v>1.97</v>
      </c>
      <c r="BM42">
        <v>0</v>
      </c>
      <c r="BN42">
        <v>0.49</v>
      </c>
      <c r="BO42">
        <v>14.53</v>
      </c>
      <c r="BP42">
        <v>0</v>
      </c>
      <c r="BQ42">
        <v>4.2699999999999996</v>
      </c>
      <c r="BR42">
        <v>1.06</v>
      </c>
      <c r="BS42">
        <v>0.21</v>
      </c>
      <c r="BT42">
        <v>0</v>
      </c>
      <c r="BU42">
        <v>0</v>
      </c>
      <c r="BV42">
        <v>0</v>
      </c>
      <c r="BW42">
        <f t="shared" si="2"/>
        <v>73.839999999999989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114.61541</v>
      </c>
      <c r="L43">
        <v>347.880966</v>
      </c>
      <c r="M43">
        <v>87.156000000000006</v>
      </c>
      <c r="N43">
        <v>114.39225</v>
      </c>
      <c r="O43">
        <v>119.757791</v>
      </c>
      <c r="P43">
        <v>119.8395</v>
      </c>
      <c r="Q43">
        <v>11.468575</v>
      </c>
      <c r="R43">
        <v>21.58428</v>
      </c>
      <c r="S43">
        <v>0</v>
      </c>
      <c r="T43">
        <v>0</v>
      </c>
      <c r="U43">
        <v>337.94738999999998</v>
      </c>
      <c r="V43">
        <v>2.9051999999999998</v>
      </c>
      <c r="W43">
        <v>30.751736000000001</v>
      </c>
      <c r="X43">
        <v>112.134668</v>
      </c>
      <c r="Y43">
        <v>0</v>
      </c>
      <c r="Z43">
        <v>19.040099999999999</v>
      </c>
      <c r="AA43">
        <v>41.311943999999997</v>
      </c>
      <c r="AB43">
        <v>38.261600000000001</v>
      </c>
      <c r="AC43">
        <v>28.144423</v>
      </c>
      <c r="AD43">
        <v>35.435402000000003</v>
      </c>
      <c r="AE43">
        <v>31.931149999999999</v>
      </c>
      <c r="AF43">
        <v>27.690429999999999</v>
      </c>
      <c r="AG43">
        <v>17.995971000000001</v>
      </c>
      <c r="AH43">
        <v>148.10758000000001</v>
      </c>
      <c r="AI43">
        <v>18.491598</v>
      </c>
      <c r="AJ43">
        <v>0</v>
      </c>
      <c r="AK43">
        <v>48.541533999999999</v>
      </c>
      <c r="AL43">
        <v>76.856679</v>
      </c>
      <c r="AM43">
        <v>15.490525999999999</v>
      </c>
      <c r="AN43">
        <v>0.64839199999999997</v>
      </c>
      <c r="AO43">
        <v>26.905056999999999</v>
      </c>
      <c r="AP43">
        <v>11.164683999999999</v>
      </c>
      <c r="AQ43">
        <v>45.207816999999999</v>
      </c>
      <c r="AR43">
        <v>47.575555000000001</v>
      </c>
      <c r="AS43">
        <v>30.889426</v>
      </c>
      <c r="AT43">
        <v>10.892175999999999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73.839999999999989</v>
      </c>
      <c r="BA43">
        <f t="shared" si="1"/>
        <v>2214.8558100000005</v>
      </c>
      <c r="BD43">
        <v>21.79</v>
      </c>
      <c r="BE43">
        <v>7.11</v>
      </c>
      <c r="BF43">
        <v>1.43</v>
      </c>
      <c r="BG43">
        <v>3.95</v>
      </c>
      <c r="BH43">
        <v>5.41</v>
      </c>
      <c r="BI43">
        <v>4.45</v>
      </c>
      <c r="BJ43">
        <v>2.9</v>
      </c>
      <c r="BK43">
        <v>4.2699999999999996</v>
      </c>
      <c r="BL43">
        <v>1.97</v>
      </c>
      <c r="BM43">
        <v>0</v>
      </c>
      <c r="BN43">
        <v>0.49</v>
      </c>
      <c r="BO43">
        <v>14.53</v>
      </c>
      <c r="BP43">
        <v>0</v>
      </c>
      <c r="BQ43">
        <v>4.2699999999999996</v>
      </c>
      <c r="BR43">
        <v>1.06</v>
      </c>
      <c r="BS43">
        <v>0.21</v>
      </c>
      <c r="BT43">
        <v>0</v>
      </c>
      <c r="BU43">
        <v>0</v>
      </c>
      <c r="BV43">
        <v>0</v>
      </c>
      <c r="BW43">
        <f t="shared" si="2"/>
        <v>73.839999999999989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114.61358199999999</v>
      </c>
      <c r="L44">
        <v>347.880966</v>
      </c>
      <c r="M44">
        <v>87.156000000000006</v>
      </c>
      <c r="N44">
        <v>114.39225</v>
      </c>
      <c r="O44">
        <v>119.757791</v>
      </c>
      <c r="P44">
        <v>119.8395</v>
      </c>
      <c r="Q44">
        <v>11.468575</v>
      </c>
      <c r="R44">
        <v>21.58428</v>
      </c>
      <c r="S44">
        <v>0</v>
      </c>
      <c r="T44">
        <v>0</v>
      </c>
      <c r="U44">
        <v>337.94738999999998</v>
      </c>
      <c r="V44">
        <v>2.9051999999999998</v>
      </c>
      <c r="W44">
        <v>30.751736000000001</v>
      </c>
      <c r="X44">
        <v>112.134668</v>
      </c>
      <c r="Y44">
        <v>0</v>
      </c>
      <c r="Z44">
        <v>19.040099999999999</v>
      </c>
      <c r="AA44">
        <v>41.311943999999997</v>
      </c>
      <c r="AB44">
        <v>38.261600000000001</v>
      </c>
      <c r="AC44">
        <v>28.144423</v>
      </c>
      <c r="AD44">
        <v>35.435402000000003</v>
      </c>
      <c r="AE44">
        <v>31.931149999999999</v>
      </c>
      <c r="AF44">
        <v>27.690429999999999</v>
      </c>
      <c r="AG44">
        <v>17.995971000000001</v>
      </c>
      <c r="AH44">
        <v>148.10758000000001</v>
      </c>
      <c r="AI44">
        <v>18.491598</v>
      </c>
      <c r="AJ44">
        <v>0</v>
      </c>
      <c r="AK44">
        <v>48.541533999999999</v>
      </c>
      <c r="AL44">
        <v>76.856679</v>
      </c>
      <c r="AM44">
        <v>15.490525999999999</v>
      </c>
      <c r="AN44">
        <v>0.64839199999999997</v>
      </c>
      <c r="AO44">
        <v>26.905056999999999</v>
      </c>
      <c r="AP44">
        <v>11.164683999999999</v>
      </c>
      <c r="AQ44">
        <v>45.207816999999999</v>
      </c>
      <c r="AR44">
        <v>47.575555000000001</v>
      </c>
      <c r="AS44">
        <v>30.889426</v>
      </c>
      <c r="AT44">
        <v>10.892175999999999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73.959999999999994</v>
      </c>
      <c r="BA44">
        <f t="shared" si="1"/>
        <v>2214.9739820000004</v>
      </c>
      <c r="BD44">
        <v>21.79</v>
      </c>
      <c r="BE44">
        <v>7.11</v>
      </c>
      <c r="BF44">
        <v>1.43</v>
      </c>
      <c r="BG44">
        <v>3.95</v>
      </c>
      <c r="BH44">
        <v>5.41</v>
      </c>
      <c r="BI44">
        <v>4.45</v>
      </c>
      <c r="BJ44">
        <v>2.9</v>
      </c>
      <c r="BK44">
        <v>4.34</v>
      </c>
      <c r="BL44">
        <v>2.02</v>
      </c>
      <c r="BM44">
        <v>0</v>
      </c>
      <c r="BN44">
        <v>0.49</v>
      </c>
      <c r="BO44">
        <v>14.53</v>
      </c>
      <c r="BP44">
        <v>0</v>
      </c>
      <c r="BQ44">
        <v>4.2699999999999996</v>
      </c>
      <c r="BR44">
        <v>1.06</v>
      </c>
      <c r="BS44">
        <v>0.21</v>
      </c>
      <c r="BT44">
        <v>0</v>
      </c>
      <c r="BU44">
        <v>0</v>
      </c>
      <c r="BV44">
        <v>0</v>
      </c>
      <c r="BW44">
        <f t="shared" si="2"/>
        <v>73.959999999999994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114.615244</v>
      </c>
      <c r="L45">
        <v>347.391997</v>
      </c>
      <c r="M45">
        <v>87.156000000000006</v>
      </c>
      <c r="N45">
        <v>114.39225</v>
      </c>
      <c r="O45">
        <v>119.757791</v>
      </c>
      <c r="P45">
        <v>119.8395</v>
      </c>
      <c r="Q45">
        <v>11.471560999999999</v>
      </c>
      <c r="R45">
        <v>21.614014000000001</v>
      </c>
      <c r="S45">
        <v>0</v>
      </c>
      <c r="T45">
        <v>0</v>
      </c>
      <c r="U45">
        <v>337.94738999999998</v>
      </c>
      <c r="V45">
        <v>2.9051999999999998</v>
      </c>
      <c r="W45">
        <v>36.978354000000003</v>
      </c>
      <c r="X45">
        <v>123.21316400000001</v>
      </c>
      <c r="Y45">
        <v>0</v>
      </c>
      <c r="Z45">
        <v>19.040099999999999</v>
      </c>
      <c r="AA45">
        <v>41.311943999999997</v>
      </c>
      <c r="AB45">
        <v>38.261600000000001</v>
      </c>
      <c r="AC45">
        <v>28.144423</v>
      </c>
      <c r="AD45">
        <v>35.435402000000003</v>
      </c>
      <c r="AE45">
        <v>31.931149999999999</v>
      </c>
      <c r="AF45">
        <v>27.690429999999999</v>
      </c>
      <c r="AG45">
        <v>17.995971000000001</v>
      </c>
      <c r="AH45">
        <v>148.10758000000001</v>
      </c>
      <c r="AI45">
        <v>18.491598</v>
      </c>
      <c r="AJ45">
        <v>0</v>
      </c>
      <c r="AK45">
        <v>48.541533999999999</v>
      </c>
      <c r="AL45">
        <v>76.856679</v>
      </c>
      <c r="AM45">
        <v>15.490525999999999</v>
      </c>
      <c r="AN45">
        <v>0.62986699999999995</v>
      </c>
      <c r="AO45">
        <v>26.905056999999999</v>
      </c>
      <c r="AP45">
        <v>11.164683999999999</v>
      </c>
      <c r="AQ45">
        <v>45.207816999999999</v>
      </c>
      <c r="AR45">
        <v>47.575555000000001</v>
      </c>
      <c r="AS45">
        <v>30.889426</v>
      </c>
      <c r="AT45">
        <v>10.892175999999999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73.989999999999995</v>
      </c>
      <c r="BA45">
        <f t="shared" si="1"/>
        <v>2231.8359840000003</v>
      </c>
      <c r="BD45">
        <v>21.79</v>
      </c>
      <c r="BE45">
        <v>7.11</v>
      </c>
      <c r="BF45">
        <v>1.46</v>
      </c>
      <c r="BG45">
        <v>3.95</v>
      </c>
      <c r="BH45">
        <v>5.41</v>
      </c>
      <c r="BI45">
        <v>4.45</v>
      </c>
      <c r="BJ45">
        <v>2.9</v>
      </c>
      <c r="BK45">
        <v>4.34</v>
      </c>
      <c r="BL45">
        <v>2.02</v>
      </c>
      <c r="BM45">
        <v>0</v>
      </c>
      <c r="BN45">
        <v>0.49</v>
      </c>
      <c r="BO45">
        <v>14.53</v>
      </c>
      <c r="BP45">
        <v>0</v>
      </c>
      <c r="BQ45">
        <v>4.2699999999999996</v>
      </c>
      <c r="BR45">
        <v>1.06</v>
      </c>
      <c r="BS45">
        <v>0.21</v>
      </c>
      <c r="BT45">
        <v>0</v>
      </c>
      <c r="BU45">
        <v>0</v>
      </c>
      <c r="BV45">
        <v>0</v>
      </c>
      <c r="BW45">
        <f t="shared" si="2"/>
        <v>73.989999999999995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114.61358199999999</v>
      </c>
      <c r="L46">
        <v>347.391997</v>
      </c>
      <c r="M46">
        <v>87.156000000000006</v>
      </c>
      <c r="N46">
        <v>114.39225</v>
      </c>
      <c r="O46">
        <v>119.757791</v>
      </c>
      <c r="P46">
        <v>119.8395</v>
      </c>
      <c r="Q46">
        <v>11.471560999999999</v>
      </c>
      <c r="R46">
        <v>21.614014000000001</v>
      </c>
      <c r="S46">
        <v>0</v>
      </c>
      <c r="T46">
        <v>0</v>
      </c>
      <c r="U46">
        <v>337.94738999999998</v>
      </c>
      <c r="V46">
        <v>2.9051999999999998</v>
      </c>
      <c r="W46">
        <v>36.978354000000003</v>
      </c>
      <c r="X46">
        <v>123.21316400000001</v>
      </c>
      <c r="Y46">
        <v>0</v>
      </c>
      <c r="Z46">
        <v>19.040099999999999</v>
      </c>
      <c r="AA46">
        <v>41.311943999999997</v>
      </c>
      <c r="AB46">
        <v>38.261600000000001</v>
      </c>
      <c r="AC46">
        <v>28.144423</v>
      </c>
      <c r="AD46">
        <v>35.435402000000003</v>
      </c>
      <c r="AE46">
        <v>31.931149999999999</v>
      </c>
      <c r="AF46">
        <v>27.690429999999999</v>
      </c>
      <c r="AG46">
        <v>17.995971000000001</v>
      </c>
      <c r="AH46">
        <v>148.10758000000001</v>
      </c>
      <c r="AI46">
        <v>18.491598</v>
      </c>
      <c r="AJ46">
        <v>0</v>
      </c>
      <c r="AK46">
        <v>48.541533999999999</v>
      </c>
      <c r="AL46">
        <v>76.856679</v>
      </c>
      <c r="AM46">
        <v>15.490525999999999</v>
      </c>
      <c r="AN46">
        <v>0.62986699999999995</v>
      </c>
      <c r="AO46">
        <v>26.905056999999999</v>
      </c>
      <c r="AP46">
        <v>11.164683999999999</v>
      </c>
      <c r="AQ46">
        <v>45.207816999999999</v>
      </c>
      <c r="AR46">
        <v>47.575555000000001</v>
      </c>
      <c r="AS46">
        <v>30.889426</v>
      </c>
      <c r="AT46">
        <v>10.892175999999999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73.989999999999995</v>
      </c>
      <c r="BA46">
        <f t="shared" si="1"/>
        <v>2231.8343220000002</v>
      </c>
      <c r="BD46">
        <v>21.79</v>
      </c>
      <c r="BE46">
        <v>7.11</v>
      </c>
      <c r="BF46">
        <v>1.46</v>
      </c>
      <c r="BG46">
        <v>3.95</v>
      </c>
      <c r="BH46">
        <v>5.41</v>
      </c>
      <c r="BI46">
        <v>4.45</v>
      </c>
      <c r="BJ46">
        <v>2.9</v>
      </c>
      <c r="BK46">
        <v>4.34</v>
      </c>
      <c r="BL46">
        <v>2.02</v>
      </c>
      <c r="BM46">
        <v>0</v>
      </c>
      <c r="BN46">
        <v>0.49</v>
      </c>
      <c r="BO46">
        <v>14.53</v>
      </c>
      <c r="BP46">
        <v>0</v>
      </c>
      <c r="BQ46">
        <v>4.2699999999999996</v>
      </c>
      <c r="BR46">
        <v>1.06</v>
      </c>
      <c r="BS46">
        <v>0.21</v>
      </c>
      <c r="BT46">
        <v>0</v>
      </c>
      <c r="BU46">
        <v>0</v>
      </c>
      <c r="BV46">
        <v>0</v>
      </c>
      <c r="BW46">
        <f t="shared" si="2"/>
        <v>73.989999999999995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114.447988</v>
      </c>
      <c r="L47">
        <v>344.281316</v>
      </c>
      <c r="M47">
        <v>87.156000000000006</v>
      </c>
      <c r="N47">
        <v>114.39225</v>
      </c>
      <c r="O47">
        <v>119.757791</v>
      </c>
      <c r="P47">
        <v>119.8395</v>
      </c>
      <c r="Q47">
        <v>11.471560999999999</v>
      </c>
      <c r="R47">
        <v>21.614014000000001</v>
      </c>
      <c r="S47">
        <v>0</v>
      </c>
      <c r="T47">
        <v>0</v>
      </c>
      <c r="U47">
        <v>337.94738999999998</v>
      </c>
      <c r="V47">
        <v>2.9051999999999998</v>
      </c>
      <c r="W47">
        <v>36.978354000000003</v>
      </c>
      <c r="X47">
        <v>123.21316400000001</v>
      </c>
      <c r="Y47">
        <v>0</v>
      </c>
      <c r="Z47">
        <v>19.040099999999999</v>
      </c>
      <c r="AA47">
        <v>41.311943999999997</v>
      </c>
      <c r="AB47">
        <v>38.261600000000001</v>
      </c>
      <c r="AC47">
        <v>28.144423</v>
      </c>
      <c r="AD47">
        <v>35.435402000000003</v>
      </c>
      <c r="AE47">
        <v>31.931149999999999</v>
      </c>
      <c r="AF47">
        <v>27.690429999999999</v>
      </c>
      <c r="AG47">
        <v>17.995971000000001</v>
      </c>
      <c r="AH47">
        <v>148.10758000000001</v>
      </c>
      <c r="AI47">
        <v>18.491598</v>
      </c>
      <c r="AJ47">
        <v>0</v>
      </c>
      <c r="AK47">
        <v>48.541533999999999</v>
      </c>
      <c r="AL47">
        <v>76.856679</v>
      </c>
      <c r="AM47">
        <v>15.490525999999999</v>
      </c>
      <c r="AN47">
        <v>0.62986699999999995</v>
      </c>
      <c r="AO47">
        <v>26.905056999999999</v>
      </c>
      <c r="AP47">
        <v>11.164683999999999</v>
      </c>
      <c r="AQ47">
        <v>45.207816999999999</v>
      </c>
      <c r="AR47">
        <v>47.575555000000001</v>
      </c>
      <c r="AS47">
        <v>30.889426</v>
      </c>
      <c r="AT47">
        <v>10.892175999999999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73.989999999999995</v>
      </c>
      <c r="BA47">
        <f t="shared" si="1"/>
        <v>2228.558047</v>
      </c>
      <c r="BD47">
        <v>21.79</v>
      </c>
      <c r="BE47">
        <v>7.11</v>
      </c>
      <c r="BF47">
        <v>1.46</v>
      </c>
      <c r="BG47">
        <v>3.95</v>
      </c>
      <c r="BH47">
        <v>5.41</v>
      </c>
      <c r="BI47">
        <v>4.45</v>
      </c>
      <c r="BJ47">
        <v>2.9</v>
      </c>
      <c r="BK47">
        <v>4.34</v>
      </c>
      <c r="BL47">
        <v>2.02</v>
      </c>
      <c r="BM47">
        <v>0</v>
      </c>
      <c r="BN47">
        <v>0.49</v>
      </c>
      <c r="BO47">
        <v>14.53</v>
      </c>
      <c r="BP47">
        <v>0</v>
      </c>
      <c r="BQ47">
        <v>4.2699999999999996</v>
      </c>
      <c r="BR47">
        <v>1.06</v>
      </c>
      <c r="BS47">
        <v>0.21</v>
      </c>
      <c r="BT47">
        <v>0</v>
      </c>
      <c r="BU47">
        <v>0</v>
      </c>
      <c r="BV47">
        <v>0</v>
      </c>
      <c r="BW47">
        <f t="shared" si="2"/>
        <v>73.989999999999995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114.43754800000001</v>
      </c>
      <c r="L48">
        <v>344.281316</v>
      </c>
      <c r="M48">
        <v>87.156000000000006</v>
      </c>
      <c r="N48">
        <v>114.39225</v>
      </c>
      <c r="O48">
        <v>119.757791</v>
      </c>
      <c r="P48">
        <v>119.8395</v>
      </c>
      <c r="Q48">
        <v>11.471560999999999</v>
      </c>
      <c r="R48">
        <v>21.614014000000001</v>
      </c>
      <c r="S48">
        <v>0</v>
      </c>
      <c r="T48">
        <v>0</v>
      </c>
      <c r="U48">
        <v>337.94738999999998</v>
      </c>
      <c r="V48">
        <v>2.9051999999999998</v>
      </c>
      <c r="W48">
        <v>36.978354000000003</v>
      </c>
      <c r="X48">
        <v>123.21316400000001</v>
      </c>
      <c r="Y48">
        <v>0</v>
      </c>
      <c r="Z48">
        <v>19.040099999999999</v>
      </c>
      <c r="AA48">
        <v>41.311943999999997</v>
      </c>
      <c r="AB48">
        <v>38.261600000000001</v>
      </c>
      <c r="AC48">
        <v>28.144423</v>
      </c>
      <c r="AD48">
        <v>35.435402000000003</v>
      </c>
      <c r="AE48">
        <v>31.931149999999999</v>
      </c>
      <c r="AF48">
        <v>27.690429999999999</v>
      </c>
      <c r="AG48">
        <v>17.995971000000001</v>
      </c>
      <c r="AH48">
        <v>148.10758000000001</v>
      </c>
      <c r="AI48">
        <v>18.491598</v>
      </c>
      <c r="AJ48">
        <v>0</v>
      </c>
      <c r="AK48">
        <v>48.541533999999999</v>
      </c>
      <c r="AL48">
        <v>76.856679</v>
      </c>
      <c r="AM48">
        <v>15.490525999999999</v>
      </c>
      <c r="AN48">
        <v>0.62986699999999995</v>
      </c>
      <c r="AO48">
        <v>26.905056999999999</v>
      </c>
      <c r="AP48">
        <v>11.164683999999999</v>
      </c>
      <c r="AQ48">
        <v>45.207816999999999</v>
      </c>
      <c r="AR48">
        <v>47.575555000000001</v>
      </c>
      <c r="AS48">
        <v>30.889426</v>
      </c>
      <c r="AT48">
        <v>10.892175999999999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73.989999999999995</v>
      </c>
      <c r="BA48">
        <f t="shared" si="1"/>
        <v>2228.547607</v>
      </c>
      <c r="BD48">
        <v>21.79</v>
      </c>
      <c r="BE48">
        <v>7.11</v>
      </c>
      <c r="BF48">
        <v>1.46</v>
      </c>
      <c r="BG48">
        <v>3.95</v>
      </c>
      <c r="BH48">
        <v>5.41</v>
      </c>
      <c r="BI48">
        <v>4.45</v>
      </c>
      <c r="BJ48">
        <v>2.9</v>
      </c>
      <c r="BK48">
        <v>4.34</v>
      </c>
      <c r="BL48">
        <v>2.02</v>
      </c>
      <c r="BM48">
        <v>0</v>
      </c>
      <c r="BN48">
        <v>0.49</v>
      </c>
      <c r="BO48">
        <v>14.53</v>
      </c>
      <c r="BP48">
        <v>0</v>
      </c>
      <c r="BQ48">
        <v>4.2699999999999996</v>
      </c>
      <c r="BR48">
        <v>1.06</v>
      </c>
      <c r="BS48">
        <v>0.21</v>
      </c>
      <c r="BT48">
        <v>0</v>
      </c>
      <c r="BU48">
        <v>0</v>
      </c>
      <c r="BV48">
        <v>0</v>
      </c>
      <c r="BW48">
        <f t="shared" si="2"/>
        <v>73.989999999999995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114.447988</v>
      </c>
      <c r="L49">
        <v>344.281316</v>
      </c>
      <c r="M49">
        <v>87.156000000000006</v>
      </c>
      <c r="N49">
        <v>114.39225</v>
      </c>
      <c r="O49">
        <v>119.757791</v>
      </c>
      <c r="P49">
        <v>119.8395</v>
      </c>
      <c r="Q49">
        <v>11.471560999999999</v>
      </c>
      <c r="R49">
        <v>21.614014000000001</v>
      </c>
      <c r="S49">
        <v>0</v>
      </c>
      <c r="T49">
        <v>0</v>
      </c>
      <c r="U49">
        <v>337.94738999999998</v>
      </c>
      <c r="V49">
        <v>2.9051999999999998</v>
      </c>
      <c r="W49">
        <v>36.978354000000003</v>
      </c>
      <c r="X49">
        <v>123.21316400000001</v>
      </c>
      <c r="Y49">
        <v>0</v>
      </c>
      <c r="Z49">
        <v>19.040099999999999</v>
      </c>
      <c r="AA49">
        <v>41.311943999999997</v>
      </c>
      <c r="AB49">
        <v>38.261600000000001</v>
      </c>
      <c r="AC49">
        <v>28.144423</v>
      </c>
      <c r="AD49">
        <v>35.435402000000003</v>
      </c>
      <c r="AE49">
        <v>31.931149999999999</v>
      </c>
      <c r="AF49">
        <v>27.690429999999999</v>
      </c>
      <c r="AG49">
        <v>17.995971000000001</v>
      </c>
      <c r="AH49">
        <v>148.10758000000001</v>
      </c>
      <c r="AI49">
        <v>18.491598</v>
      </c>
      <c r="AJ49">
        <v>0</v>
      </c>
      <c r="AK49">
        <v>48.541533999999999</v>
      </c>
      <c r="AL49">
        <v>76.856679</v>
      </c>
      <c r="AM49">
        <v>15.490525999999999</v>
      </c>
      <c r="AN49">
        <v>0.62986699999999995</v>
      </c>
      <c r="AO49">
        <v>26.905056999999999</v>
      </c>
      <c r="AP49">
        <v>11.164683999999999</v>
      </c>
      <c r="AQ49">
        <v>45.207816999999999</v>
      </c>
      <c r="AR49">
        <v>47.575555000000001</v>
      </c>
      <c r="AS49">
        <v>30.889426</v>
      </c>
      <c r="AT49">
        <v>10.892175999999999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73.989999999999995</v>
      </c>
      <c r="BA49">
        <f t="shared" si="1"/>
        <v>2228.558047</v>
      </c>
      <c r="BD49">
        <v>21.79</v>
      </c>
      <c r="BE49">
        <v>7.11</v>
      </c>
      <c r="BF49">
        <v>1.46</v>
      </c>
      <c r="BG49">
        <v>3.95</v>
      </c>
      <c r="BH49">
        <v>5.41</v>
      </c>
      <c r="BI49">
        <v>4.45</v>
      </c>
      <c r="BJ49">
        <v>2.9</v>
      </c>
      <c r="BK49">
        <v>4.34</v>
      </c>
      <c r="BL49">
        <v>2.02</v>
      </c>
      <c r="BM49">
        <v>0</v>
      </c>
      <c r="BN49">
        <v>0.49</v>
      </c>
      <c r="BO49">
        <v>14.53</v>
      </c>
      <c r="BP49">
        <v>0</v>
      </c>
      <c r="BQ49">
        <v>4.2699999999999996</v>
      </c>
      <c r="BR49">
        <v>1.06</v>
      </c>
      <c r="BS49">
        <v>0.21</v>
      </c>
      <c r="BT49">
        <v>0</v>
      </c>
      <c r="BU49">
        <v>0</v>
      </c>
      <c r="BV49">
        <v>0</v>
      </c>
      <c r="BW49">
        <f t="shared" si="2"/>
        <v>73.989999999999995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114.43754800000001</v>
      </c>
      <c r="L50">
        <v>344.281316</v>
      </c>
      <c r="M50">
        <v>87.156000000000006</v>
      </c>
      <c r="N50">
        <v>114.39225</v>
      </c>
      <c r="O50">
        <v>119.757791</v>
      </c>
      <c r="P50">
        <v>119.8395</v>
      </c>
      <c r="Q50">
        <v>11.471560999999999</v>
      </c>
      <c r="R50">
        <v>21.614014000000001</v>
      </c>
      <c r="S50">
        <v>0</v>
      </c>
      <c r="T50">
        <v>0</v>
      </c>
      <c r="U50">
        <v>337.94738999999998</v>
      </c>
      <c r="V50">
        <v>2.9051999999999998</v>
      </c>
      <c r="W50">
        <v>36.978354000000003</v>
      </c>
      <c r="X50">
        <v>123.21316400000001</v>
      </c>
      <c r="Y50">
        <v>0</v>
      </c>
      <c r="Z50">
        <v>19.040099999999999</v>
      </c>
      <c r="AA50">
        <v>41.311943999999997</v>
      </c>
      <c r="AB50">
        <v>38.261600000000001</v>
      </c>
      <c r="AC50">
        <v>28.144423</v>
      </c>
      <c r="AD50">
        <v>35.435402000000003</v>
      </c>
      <c r="AE50">
        <v>31.931149999999999</v>
      </c>
      <c r="AF50">
        <v>27.690429999999999</v>
      </c>
      <c r="AG50">
        <v>17.995971000000001</v>
      </c>
      <c r="AH50">
        <v>148.10758000000001</v>
      </c>
      <c r="AI50">
        <v>18.491598</v>
      </c>
      <c r="AJ50">
        <v>0</v>
      </c>
      <c r="AK50">
        <v>48.541533999999999</v>
      </c>
      <c r="AL50">
        <v>76.856679</v>
      </c>
      <c r="AM50">
        <v>15.490525999999999</v>
      </c>
      <c r="AN50">
        <v>0.62986699999999995</v>
      </c>
      <c r="AO50">
        <v>26.905056999999999</v>
      </c>
      <c r="AP50">
        <v>11.164683999999999</v>
      </c>
      <c r="AQ50">
        <v>45.207816999999999</v>
      </c>
      <c r="AR50">
        <v>47.575555000000001</v>
      </c>
      <c r="AS50">
        <v>30.889426</v>
      </c>
      <c r="AT50">
        <v>10.892175999999999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73.989999999999995</v>
      </c>
      <c r="BA50">
        <f t="shared" si="1"/>
        <v>2228.547607</v>
      </c>
      <c r="BD50">
        <v>21.79</v>
      </c>
      <c r="BE50">
        <v>7.11</v>
      </c>
      <c r="BF50">
        <v>1.46</v>
      </c>
      <c r="BG50">
        <v>3.95</v>
      </c>
      <c r="BH50">
        <v>5.41</v>
      </c>
      <c r="BI50">
        <v>4.45</v>
      </c>
      <c r="BJ50">
        <v>2.9</v>
      </c>
      <c r="BK50">
        <v>4.34</v>
      </c>
      <c r="BL50">
        <v>2.02</v>
      </c>
      <c r="BM50">
        <v>0</v>
      </c>
      <c r="BN50">
        <v>0.49</v>
      </c>
      <c r="BO50">
        <v>14.53</v>
      </c>
      <c r="BP50">
        <v>0</v>
      </c>
      <c r="BQ50">
        <v>4.2699999999999996</v>
      </c>
      <c r="BR50">
        <v>1.06</v>
      </c>
      <c r="BS50">
        <v>0.21</v>
      </c>
      <c r="BT50">
        <v>0</v>
      </c>
      <c r="BU50">
        <v>0</v>
      </c>
      <c r="BV50">
        <v>0</v>
      </c>
      <c r="BW50">
        <f t="shared" si="2"/>
        <v>73.989999999999995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114.447988</v>
      </c>
      <c r="L51">
        <v>344.281316</v>
      </c>
      <c r="M51">
        <v>87.156000000000006</v>
      </c>
      <c r="N51">
        <v>114.39225</v>
      </c>
      <c r="O51">
        <v>119.757791</v>
      </c>
      <c r="P51">
        <v>119.8395</v>
      </c>
      <c r="Q51">
        <v>11.471560999999999</v>
      </c>
      <c r="R51">
        <v>21.614014000000001</v>
      </c>
      <c r="S51">
        <v>0</v>
      </c>
      <c r="T51">
        <v>0</v>
      </c>
      <c r="U51">
        <v>337.94738999999998</v>
      </c>
      <c r="V51">
        <v>2.9051999999999998</v>
      </c>
      <c r="W51">
        <v>36.978354000000003</v>
      </c>
      <c r="X51">
        <v>123.21316400000001</v>
      </c>
      <c r="Y51">
        <v>0</v>
      </c>
      <c r="Z51">
        <v>19.040099999999999</v>
      </c>
      <c r="AA51">
        <v>41.311943999999997</v>
      </c>
      <c r="AB51">
        <v>38.261600000000001</v>
      </c>
      <c r="AC51">
        <v>28.144423</v>
      </c>
      <c r="AD51">
        <v>35.435402000000003</v>
      </c>
      <c r="AE51">
        <v>31.931149999999999</v>
      </c>
      <c r="AF51">
        <v>27.690429999999999</v>
      </c>
      <c r="AG51">
        <v>17.995971000000001</v>
      </c>
      <c r="AH51">
        <v>148.10758000000001</v>
      </c>
      <c r="AI51">
        <v>18.491598</v>
      </c>
      <c r="AJ51">
        <v>0</v>
      </c>
      <c r="AK51">
        <v>48.541533999999999</v>
      </c>
      <c r="AL51">
        <v>76.856679</v>
      </c>
      <c r="AM51">
        <v>15.490525999999999</v>
      </c>
      <c r="AN51">
        <v>0.62986699999999995</v>
      </c>
      <c r="AO51">
        <v>26.905056999999999</v>
      </c>
      <c r="AP51">
        <v>11.164683999999999</v>
      </c>
      <c r="AQ51">
        <v>45.207816999999999</v>
      </c>
      <c r="AR51">
        <v>47.575555000000001</v>
      </c>
      <c r="AS51">
        <v>30.889426</v>
      </c>
      <c r="AT51">
        <v>10.892175999999999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73.989999999999995</v>
      </c>
      <c r="BA51">
        <f t="shared" si="1"/>
        <v>2228.558047</v>
      </c>
      <c r="BD51">
        <v>21.79</v>
      </c>
      <c r="BE51">
        <v>7.11</v>
      </c>
      <c r="BF51">
        <v>1.46</v>
      </c>
      <c r="BG51">
        <v>3.95</v>
      </c>
      <c r="BH51">
        <v>5.41</v>
      </c>
      <c r="BI51">
        <v>4.45</v>
      </c>
      <c r="BJ51">
        <v>2.9</v>
      </c>
      <c r="BK51">
        <v>4.34</v>
      </c>
      <c r="BL51">
        <v>2.02</v>
      </c>
      <c r="BM51">
        <v>0</v>
      </c>
      <c r="BN51">
        <v>0.49</v>
      </c>
      <c r="BO51">
        <v>14.53</v>
      </c>
      <c r="BP51">
        <v>0</v>
      </c>
      <c r="BQ51">
        <v>4.2699999999999996</v>
      </c>
      <c r="BR51">
        <v>1.06</v>
      </c>
      <c r="BS51">
        <v>0.21</v>
      </c>
      <c r="BT51">
        <v>0</v>
      </c>
      <c r="BU51">
        <v>0</v>
      </c>
      <c r="BV51">
        <v>0</v>
      </c>
      <c r="BW51">
        <f t="shared" si="2"/>
        <v>73.989999999999995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114.436852</v>
      </c>
      <c r="L52">
        <v>344.281316</v>
      </c>
      <c r="M52">
        <v>87.156000000000006</v>
      </c>
      <c r="N52">
        <v>114.39225</v>
      </c>
      <c r="O52">
        <v>119.757791</v>
      </c>
      <c r="P52">
        <v>119.8395</v>
      </c>
      <c r="Q52">
        <v>11.471560999999999</v>
      </c>
      <c r="R52">
        <v>21.614014000000001</v>
      </c>
      <c r="S52">
        <v>0</v>
      </c>
      <c r="T52">
        <v>0</v>
      </c>
      <c r="U52">
        <v>337.94738999999998</v>
      </c>
      <c r="V52">
        <v>2.9051999999999998</v>
      </c>
      <c r="W52">
        <v>36.978354000000003</v>
      </c>
      <c r="X52">
        <v>123.21316400000001</v>
      </c>
      <c r="Y52">
        <v>0</v>
      </c>
      <c r="Z52">
        <v>19.040099999999999</v>
      </c>
      <c r="AA52">
        <v>41.311943999999997</v>
      </c>
      <c r="AB52">
        <v>38.261600000000001</v>
      </c>
      <c r="AC52">
        <v>28.144423</v>
      </c>
      <c r="AD52">
        <v>35.435402000000003</v>
      </c>
      <c r="AE52">
        <v>31.931149999999999</v>
      </c>
      <c r="AF52">
        <v>27.690429999999999</v>
      </c>
      <c r="AG52">
        <v>17.995971000000001</v>
      </c>
      <c r="AH52">
        <v>148.10758000000001</v>
      </c>
      <c r="AI52">
        <v>18.491598</v>
      </c>
      <c r="AJ52">
        <v>0</v>
      </c>
      <c r="AK52">
        <v>48.541533999999999</v>
      </c>
      <c r="AL52">
        <v>76.856679</v>
      </c>
      <c r="AM52">
        <v>15.490525999999999</v>
      </c>
      <c r="AN52">
        <v>0.62986699999999995</v>
      </c>
      <c r="AO52">
        <v>26.905056999999999</v>
      </c>
      <c r="AP52">
        <v>11.164683999999999</v>
      </c>
      <c r="AQ52">
        <v>45.207816999999999</v>
      </c>
      <c r="AR52">
        <v>47.575555000000001</v>
      </c>
      <c r="AS52">
        <v>30.889426</v>
      </c>
      <c r="AT52">
        <v>10.892175999999999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73.989999999999995</v>
      </c>
      <c r="BA52">
        <f t="shared" si="1"/>
        <v>2228.5469110000004</v>
      </c>
      <c r="BD52">
        <v>21.79</v>
      </c>
      <c r="BE52">
        <v>7.11</v>
      </c>
      <c r="BF52">
        <v>1.46</v>
      </c>
      <c r="BG52">
        <v>3.95</v>
      </c>
      <c r="BH52">
        <v>5.41</v>
      </c>
      <c r="BI52">
        <v>4.45</v>
      </c>
      <c r="BJ52">
        <v>2.9</v>
      </c>
      <c r="BK52">
        <v>4.34</v>
      </c>
      <c r="BL52">
        <v>2.02</v>
      </c>
      <c r="BM52">
        <v>0</v>
      </c>
      <c r="BN52">
        <v>0.49</v>
      </c>
      <c r="BO52">
        <v>14.53</v>
      </c>
      <c r="BP52">
        <v>0</v>
      </c>
      <c r="BQ52">
        <v>4.2699999999999996</v>
      </c>
      <c r="BR52">
        <v>1.06</v>
      </c>
      <c r="BS52">
        <v>0.21</v>
      </c>
      <c r="BT52">
        <v>0</v>
      </c>
      <c r="BU52">
        <v>0</v>
      </c>
      <c r="BV52">
        <v>0</v>
      </c>
      <c r="BW52">
        <f t="shared" si="2"/>
        <v>73.989999999999995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389.16354799999999</v>
      </c>
      <c r="M53">
        <v>87.156000000000006</v>
      </c>
      <c r="N53">
        <v>114.39225</v>
      </c>
      <c r="O53">
        <v>119.757791</v>
      </c>
      <c r="P53">
        <v>119.8395</v>
      </c>
      <c r="Q53">
        <v>11.523466000000001</v>
      </c>
      <c r="R53">
        <v>22.358032000000001</v>
      </c>
      <c r="S53">
        <v>0</v>
      </c>
      <c r="T53">
        <v>0</v>
      </c>
      <c r="U53">
        <v>337.94738999999998</v>
      </c>
      <c r="V53">
        <v>7.3672000000000004</v>
      </c>
      <c r="W53">
        <v>36.978354000000003</v>
      </c>
      <c r="X53">
        <v>123.21316400000001</v>
      </c>
      <c r="Y53">
        <v>0</v>
      </c>
      <c r="Z53">
        <v>19.040099999999999</v>
      </c>
      <c r="AA53">
        <v>41.311943999999997</v>
      </c>
      <c r="AB53">
        <v>38.261600000000001</v>
      </c>
      <c r="AC53">
        <v>28.144423</v>
      </c>
      <c r="AD53">
        <v>35.435402000000003</v>
      </c>
      <c r="AE53">
        <v>31.931149999999999</v>
      </c>
      <c r="AF53">
        <v>27.690429999999999</v>
      </c>
      <c r="AG53">
        <v>17.995971000000001</v>
      </c>
      <c r="AH53">
        <v>148.10758000000001</v>
      </c>
      <c r="AI53">
        <v>18.491598</v>
      </c>
      <c r="AJ53">
        <v>0</v>
      </c>
      <c r="AK53">
        <v>48.541533999999999</v>
      </c>
      <c r="AL53">
        <v>76.856679</v>
      </c>
      <c r="AM53">
        <v>15.490525999999999</v>
      </c>
      <c r="AN53">
        <v>0.62986699999999995</v>
      </c>
      <c r="AO53">
        <v>26.905056999999999</v>
      </c>
      <c r="AP53">
        <v>11.164683999999999</v>
      </c>
      <c r="AQ53">
        <v>45.207816999999999</v>
      </c>
      <c r="AR53">
        <v>47.575555000000001</v>
      </c>
      <c r="AS53">
        <v>30.889426</v>
      </c>
      <c r="AT53">
        <v>10.892175999999999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74.06</v>
      </c>
      <c r="BA53">
        <f t="shared" si="1"/>
        <v>2164.3202140000003</v>
      </c>
      <c r="BD53">
        <v>21.79</v>
      </c>
      <c r="BE53">
        <v>7.11</v>
      </c>
      <c r="BF53">
        <v>1.46</v>
      </c>
      <c r="BG53">
        <v>3.95</v>
      </c>
      <c r="BH53">
        <v>5.41</v>
      </c>
      <c r="BI53">
        <v>4.45</v>
      </c>
      <c r="BJ53">
        <v>2.9</v>
      </c>
      <c r="BK53">
        <v>4.41</v>
      </c>
      <c r="BL53">
        <v>2.02</v>
      </c>
      <c r="BM53">
        <v>0</v>
      </c>
      <c r="BN53">
        <v>0.49</v>
      </c>
      <c r="BO53">
        <v>14.53</v>
      </c>
      <c r="BP53">
        <v>0</v>
      </c>
      <c r="BQ53">
        <v>4.2699999999999996</v>
      </c>
      <c r="BR53">
        <v>1.06</v>
      </c>
      <c r="BS53">
        <v>0.21</v>
      </c>
      <c r="BT53">
        <v>0</v>
      </c>
      <c r="BU53">
        <v>0</v>
      </c>
      <c r="BV53">
        <v>0</v>
      </c>
      <c r="BW53">
        <f t="shared" si="2"/>
        <v>74.06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389.16354799999999</v>
      </c>
      <c r="M54">
        <v>87.156000000000006</v>
      </c>
      <c r="N54">
        <v>114.39225</v>
      </c>
      <c r="O54">
        <v>119.757791</v>
      </c>
      <c r="P54">
        <v>119.8395</v>
      </c>
      <c r="Q54">
        <v>11.523466000000001</v>
      </c>
      <c r="R54">
        <v>22.358032000000001</v>
      </c>
      <c r="S54">
        <v>0</v>
      </c>
      <c r="T54">
        <v>0</v>
      </c>
      <c r="U54">
        <v>337.94738999999998</v>
      </c>
      <c r="V54">
        <v>7.3672000000000004</v>
      </c>
      <c r="W54">
        <v>36.978354000000003</v>
      </c>
      <c r="X54">
        <v>123.21316400000001</v>
      </c>
      <c r="Y54">
        <v>0</v>
      </c>
      <c r="Z54">
        <v>19.040099999999999</v>
      </c>
      <c r="AA54">
        <v>41.311943999999997</v>
      </c>
      <c r="AB54">
        <v>38.261600000000001</v>
      </c>
      <c r="AC54">
        <v>28.144423</v>
      </c>
      <c r="AD54">
        <v>35.435402000000003</v>
      </c>
      <c r="AE54">
        <v>31.931149999999999</v>
      </c>
      <c r="AF54">
        <v>27.690429999999999</v>
      </c>
      <c r="AG54">
        <v>17.995971000000001</v>
      </c>
      <c r="AH54">
        <v>148.10758000000001</v>
      </c>
      <c r="AI54">
        <v>18.491598</v>
      </c>
      <c r="AJ54">
        <v>0</v>
      </c>
      <c r="AK54">
        <v>48.541533999999999</v>
      </c>
      <c r="AL54">
        <v>76.856679</v>
      </c>
      <c r="AM54">
        <v>15.490525999999999</v>
      </c>
      <c r="AN54">
        <v>0.62986699999999995</v>
      </c>
      <c r="AO54">
        <v>26.905056999999999</v>
      </c>
      <c r="AP54">
        <v>11.164683999999999</v>
      </c>
      <c r="AQ54">
        <v>45.207816999999999</v>
      </c>
      <c r="AR54">
        <v>47.575555000000001</v>
      </c>
      <c r="AS54">
        <v>30.889426</v>
      </c>
      <c r="AT54">
        <v>10.892175999999999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73.91</v>
      </c>
      <c r="BA54">
        <f t="shared" si="1"/>
        <v>2164.1702140000002</v>
      </c>
      <c r="BD54">
        <v>21.79</v>
      </c>
      <c r="BE54">
        <v>7.11</v>
      </c>
      <c r="BF54">
        <v>1.46</v>
      </c>
      <c r="BG54">
        <v>3.95</v>
      </c>
      <c r="BH54">
        <v>5.41</v>
      </c>
      <c r="BI54">
        <v>4.45</v>
      </c>
      <c r="BJ54">
        <v>2.9</v>
      </c>
      <c r="BK54">
        <v>4.3099999999999996</v>
      </c>
      <c r="BL54">
        <v>1.97</v>
      </c>
      <c r="BM54">
        <v>0</v>
      </c>
      <c r="BN54">
        <v>0.49</v>
      </c>
      <c r="BO54">
        <v>14.53</v>
      </c>
      <c r="BP54">
        <v>0</v>
      </c>
      <c r="BQ54">
        <v>4.2699999999999996</v>
      </c>
      <c r="BR54">
        <v>1.06</v>
      </c>
      <c r="BS54">
        <v>0.21</v>
      </c>
      <c r="BT54">
        <v>0</v>
      </c>
      <c r="BU54">
        <v>0</v>
      </c>
      <c r="BV54">
        <v>0</v>
      </c>
      <c r="BW54">
        <f t="shared" si="2"/>
        <v>73.91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388.57282400000003</v>
      </c>
      <c r="M55">
        <v>87.156000000000006</v>
      </c>
      <c r="N55">
        <v>114.39225</v>
      </c>
      <c r="O55">
        <v>119.757791</v>
      </c>
      <c r="P55">
        <v>119.8395</v>
      </c>
      <c r="Q55">
        <v>16.204528</v>
      </c>
      <c r="R55">
        <v>31.877500999999999</v>
      </c>
      <c r="S55">
        <v>0</v>
      </c>
      <c r="T55">
        <v>0</v>
      </c>
      <c r="U55">
        <v>337.94738999999998</v>
      </c>
      <c r="V55">
        <v>12.177339</v>
      </c>
      <c r="W55">
        <v>36.620046000000002</v>
      </c>
      <c r="X55">
        <v>122.070452</v>
      </c>
      <c r="Y55">
        <v>0</v>
      </c>
      <c r="Z55">
        <v>19.040099999999999</v>
      </c>
      <c r="AA55">
        <v>41.311943999999997</v>
      </c>
      <c r="AB55">
        <v>38.261600000000001</v>
      </c>
      <c r="AC55">
        <v>28.144423</v>
      </c>
      <c r="AD55">
        <v>35.435402000000003</v>
      </c>
      <c r="AE55">
        <v>31.931149999999999</v>
      </c>
      <c r="AF55">
        <v>27.690429999999999</v>
      </c>
      <c r="AG55">
        <v>17.995971000000001</v>
      </c>
      <c r="AH55">
        <v>148.10758000000001</v>
      </c>
      <c r="AI55">
        <v>18.491598</v>
      </c>
      <c r="AJ55">
        <v>0</v>
      </c>
      <c r="AK55">
        <v>48.541533999999999</v>
      </c>
      <c r="AL55">
        <v>76.856679</v>
      </c>
      <c r="AM55">
        <v>15.490525999999999</v>
      </c>
      <c r="AN55">
        <v>0.62986699999999995</v>
      </c>
      <c r="AO55">
        <v>26.905056999999999</v>
      </c>
      <c r="AP55">
        <v>11.784943999999999</v>
      </c>
      <c r="AQ55">
        <v>45.207816999999999</v>
      </c>
      <c r="AR55">
        <v>34.211635000000001</v>
      </c>
      <c r="AS55">
        <v>30.889426</v>
      </c>
      <c r="AT55">
        <v>10.892175999999999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73.91</v>
      </c>
      <c r="BA55">
        <f t="shared" si="1"/>
        <v>2168.3454800000004</v>
      </c>
      <c r="BD55">
        <v>21.79</v>
      </c>
      <c r="BE55">
        <v>7.11</v>
      </c>
      <c r="BF55">
        <v>1.46</v>
      </c>
      <c r="BG55">
        <v>3.95</v>
      </c>
      <c r="BH55">
        <v>5.41</v>
      </c>
      <c r="BI55">
        <v>4.45</v>
      </c>
      <c r="BJ55">
        <v>2.9</v>
      </c>
      <c r="BK55">
        <v>4.3099999999999996</v>
      </c>
      <c r="BL55">
        <v>1.97</v>
      </c>
      <c r="BM55">
        <v>0</v>
      </c>
      <c r="BN55">
        <v>0.49</v>
      </c>
      <c r="BO55">
        <v>14.53</v>
      </c>
      <c r="BP55">
        <v>0</v>
      </c>
      <c r="BQ55">
        <v>4.2699999999999996</v>
      </c>
      <c r="BR55">
        <v>1.06</v>
      </c>
      <c r="BS55">
        <v>0.21</v>
      </c>
      <c r="BT55">
        <v>0</v>
      </c>
      <c r="BU55">
        <v>0</v>
      </c>
      <c r="BV55">
        <v>0</v>
      </c>
      <c r="BW55">
        <f t="shared" si="2"/>
        <v>73.91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431.77314799999999</v>
      </c>
      <c r="M56">
        <v>87.156000000000006</v>
      </c>
      <c r="N56">
        <v>114.39225</v>
      </c>
      <c r="O56">
        <v>119.757791</v>
      </c>
      <c r="P56">
        <v>119.8395</v>
      </c>
      <c r="Q56">
        <v>16.204528</v>
      </c>
      <c r="R56">
        <v>31.877500999999999</v>
      </c>
      <c r="S56">
        <v>0</v>
      </c>
      <c r="T56">
        <v>0</v>
      </c>
      <c r="U56">
        <v>337.94738999999998</v>
      </c>
      <c r="V56">
        <v>12.177339</v>
      </c>
      <c r="W56">
        <v>36.939618000000003</v>
      </c>
      <c r="X56">
        <v>123.126008</v>
      </c>
      <c r="Y56">
        <v>0</v>
      </c>
      <c r="Z56">
        <v>19.040099999999999</v>
      </c>
      <c r="AA56">
        <v>41.311943999999997</v>
      </c>
      <c r="AB56">
        <v>38.261600000000001</v>
      </c>
      <c r="AC56">
        <v>28.144423</v>
      </c>
      <c r="AD56">
        <v>35.435402000000003</v>
      </c>
      <c r="AE56">
        <v>31.931149999999999</v>
      </c>
      <c r="AF56">
        <v>27.690429999999999</v>
      </c>
      <c r="AG56">
        <v>17.995971000000001</v>
      </c>
      <c r="AH56">
        <v>148.10758000000001</v>
      </c>
      <c r="AI56">
        <v>18.491598</v>
      </c>
      <c r="AJ56">
        <v>0</v>
      </c>
      <c r="AK56">
        <v>48.541533999999999</v>
      </c>
      <c r="AL56">
        <v>76.856679</v>
      </c>
      <c r="AM56">
        <v>15.490525999999999</v>
      </c>
      <c r="AN56">
        <v>0.62986699999999995</v>
      </c>
      <c r="AO56">
        <v>26.905056999999999</v>
      </c>
      <c r="AP56">
        <v>11.784943999999999</v>
      </c>
      <c r="AQ56">
        <v>45.207816999999999</v>
      </c>
      <c r="AR56">
        <v>34.211635000000001</v>
      </c>
      <c r="AS56">
        <v>30.889426</v>
      </c>
      <c r="AT56">
        <v>10.892175999999999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73.91</v>
      </c>
      <c r="BA56">
        <f t="shared" si="1"/>
        <v>2212.9209320000004</v>
      </c>
      <c r="BD56">
        <v>21.79</v>
      </c>
      <c r="BE56">
        <v>7.11</v>
      </c>
      <c r="BF56">
        <v>1.46</v>
      </c>
      <c r="BG56">
        <v>3.95</v>
      </c>
      <c r="BH56">
        <v>5.41</v>
      </c>
      <c r="BI56">
        <v>4.45</v>
      </c>
      <c r="BJ56">
        <v>2.9</v>
      </c>
      <c r="BK56">
        <v>4.3099999999999996</v>
      </c>
      <c r="BL56">
        <v>1.97</v>
      </c>
      <c r="BM56">
        <v>0</v>
      </c>
      <c r="BN56">
        <v>0.49</v>
      </c>
      <c r="BO56">
        <v>14.53</v>
      </c>
      <c r="BP56">
        <v>0</v>
      </c>
      <c r="BQ56">
        <v>4.2699999999999996</v>
      </c>
      <c r="BR56">
        <v>1.06</v>
      </c>
      <c r="BS56">
        <v>0.21</v>
      </c>
      <c r="BT56">
        <v>0</v>
      </c>
      <c r="BU56">
        <v>0</v>
      </c>
      <c r="BV56">
        <v>0</v>
      </c>
      <c r="BW56">
        <f t="shared" si="2"/>
        <v>73.91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373.695876</v>
      </c>
      <c r="M57">
        <v>87.156000000000006</v>
      </c>
      <c r="N57">
        <v>114.39225</v>
      </c>
      <c r="O57">
        <v>119.757791</v>
      </c>
      <c r="P57">
        <v>119.8395</v>
      </c>
      <c r="Q57">
        <v>16.204528</v>
      </c>
      <c r="R57">
        <v>31.877500999999999</v>
      </c>
      <c r="S57">
        <v>0</v>
      </c>
      <c r="T57">
        <v>0</v>
      </c>
      <c r="U57">
        <v>337.94738999999998</v>
      </c>
      <c r="V57">
        <v>12.177339</v>
      </c>
      <c r="W57">
        <v>36.939618000000003</v>
      </c>
      <c r="X57">
        <v>123.126008</v>
      </c>
      <c r="Y57">
        <v>0</v>
      </c>
      <c r="Z57">
        <v>19.040099999999999</v>
      </c>
      <c r="AA57">
        <v>41.311943999999997</v>
      </c>
      <c r="AB57">
        <v>38.261600000000001</v>
      </c>
      <c r="AC57">
        <v>28.144423</v>
      </c>
      <c r="AD57">
        <v>35.435402000000003</v>
      </c>
      <c r="AE57">
        <v>31.931149999999999</v>
      </c>
      <c r="AF57">
        <v>27.690429999999999</v>
      </c>
      <c r="AG57">
        <v>17.995971000000001</v>
      </c>
      <c r="AH57">
        <v>148.10758000000001</v>
      </c>
      <c r="AI57">
        <v>18.491598</v>
      </c>
      <c r="AJ57">
        <v>0</v>
      </c>
      <c r="AK57">
        <v>48.541533999999999</v>
      </c>
      <c r="AL57">
        <v>76.856679</v>
      </c>
      <c r="AM57">
        <v>15.490525999999999</v>
      </c>
      <c r="AN57">
        <v>0.62986699999999995</v>
      </c>
      <c r="AO57">
        <v>26.905056999999999</v>
      </c>
      <c r="AP57">
        <v>11.164683999999999</v>
      </c>
      <c r="AQ57">
        <v>45.207816999999999</v>
      </c>
      <c r="AR57">
        <v>34.211635000000001</v>
      </c>
      <c r="AS57">
        <v>30.889426</v>
      </c>
      <c r="AT57">
        <v>10.892175999999999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73.91</v>
      </c>
      <c r="BA57">
        <f t="shared" si="1"/>
        <v>2154.2234000000003</v>
      </c>
      <c r="BD57">
        <v>21.79</v>
      </c>
      <c r="BE57">
        <v>7.11</v>
      </c>
      <c r="BF57">
        <v>1.46</v>
      </c>
      <c r="BG57">
        <v>3.95</v>
      </c>
      <c r="BH57">
        <v>5.41</v>
      </c>
      <c r="BI57">
        <v>4.45</v>
      </c>
      <c r="BJ57">
        <v>2.9</v>
      </c>
      <c r="BK57">
        <v>4.3099999999999996</v>
      </c>
      <c r="BL57">
        <v>1.97</v>
      </c>
      <c r="BM57">
        <v>0</v>
      </c>
      <c r="BN57">
        <v>0.49</v>
      </c>
      <c r="BO57">
        <v>14.53</v>
      </c>
      <c r="BP57">
        <v>0</v>
      </c>
      <c r="BQ57">
        <v>4.2699999999999996</v>
      </c>
      <c r="BR57">
        <v>1.06</v>
      </c>
      <c r="BS57">
        <v>0.21</v>
      </c>
      <c r="BT57">
        <v>0</v>
      </c>
      <c r="BU57">
        <v>0</v>
      </c>
      <c r="BV57">
        <v>0</v>
      </c>
      <c r="BW57">
        <f t="shared" si="2"/>
        <v>73.91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373.695876</v>
      </c>
      <c r="M58">
        <v>87.156000000000006</v>
      </c>
      <c r="N58">
        <v>114.39225</v>
      </c>
      <c r="O58">
        <v>119.757791</v>
      </c>
      <c r="P58">
        <v>119.8395</v>
      </c>
      <c r="Q58">
        <v>16.204528</v>
      </c>
      <c r="R58">
        <v>31.877500999999999</v>
      </c>
      <c r="S58">
        <v>0</v>
      </c>
      <c r="T58">
        <v>0</v>
      </c>
      <c r="U58">
        <v>337.94738999999998</v>
      </c>
      <c r="V58">
        <v>12.177339</v>
      </c>
      <c r="W58">
        <v>36.939618000000003</v>
      </c>
      <c r="X58">
        <v>123.126008</v>
      </c>
      <c r="Y58">
        <v>0</v>
      </c>
      <c r="Z58">
        <v>19.040099999999999</v>
      </c>
      <c r="AA58">
        <v>41.311943999999997</v>
      </c>
      <c r="AB58">
        <v>38.261600000000001</v>
      </c>
      <c r="AC58">
        <v>28.144423</v>
      </c>
      <c r="AD58">
        <v>35.435402000000003</v>
      </c>
      <c r="AE58">
        <v>31.931149999999999</v>
      </c>
      <c r="AF58">
        <v>27.690429999999999</v>
      </c>
      <c r="AG58">
        <v>17.995971000000001</v>
      </c>
      <c r="AH58">
        <v>148.10758000000001</v>
      </c>
      <c r="AI58">
        <v>18.491598</v>
      </c>
      <c r="AJ58">
        <v>0</v>
      </c>
      <c r="AK58">
        <v>48.541533999999999</v>
      </c>
      <c r="AL58">
        <v>76.856679</v>
      </c>
      <c r="AM58">
        <v>15.490525999999999</v>
      </c>
      <c r="AN58">
        <v>0.62986699999999995</v>
      </c>
      <c r="AO58">
        <v>26.905056999999999</v>
      </c>
      <c r="AP58">
        <v>11.164683999999999</v>
      </c>
      <c r="AQ58">
        <v>45.207816999999999</v>
      </c>
      <c r="AR58">
        <v>34.211635000000001</v>
      </c>
      <c r="AS58">
        <v>30.889426</v>
      </c>
      <c r="AT58">
        <v>10.892175999999999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73.91</v>
      </c>
      <c r="BA58">
        <f t="shared" si="1"/>
        <v>2154.2234000000003</v>
      </c>
      <c r="BD58">
        <v>21.79</v>
      </c>
      <c r="BE58">
        <v>7.11</v>
      </c>
      <c r="BF58">
        <v>1.46</v>
      </c>
      <c r="BG58">
        <v>3.95</v>
      </c>
      <c r="BH58">
        <v>5.41</v>
      </c>
      <c r="BI58">
        <v>4.45</v>
      </c>
      <c r="BJ58">
        <v>2.9</v>
      </c>
      <c r="BK58">
        <v>4.3099999999999996</v>
      </c>
      <c r="BL58">
        <v>1.97</v>
      </c>
      <c r="BM58">
        <v>0</v>
      </c>
      <c r="BN58">
        <v>0.49</v>
      </c>
      <c r="BO58">
        <v>14.53</v>
      </c>
      <c r="BP58">
        <v>0</v>
      </c>
      <c r="BQ58">
        <v>4.2699999999999996</v>
      </c>
      <c r="BR58">
        <v>1.06</v>
      </c>
      <c r="BS58">
        <v>0.21</v>
      </c>
      <c r="BT58">
        <v>0</v>
      </c>
      <c r="BU58">
        <v>0</v>
      </c>
      <c r="BV58">
        <v>0</v>
      </c>
      <c r="BW58">
        <f t="shared" si="2"/>
        <v>73.91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373.695876</v>
      </c>
      <c r="M59">
        <v>87.156000000000006</v>
      </c>
      <c r="N59">
        <v>114.39225</v>
      </c>
      <c r="O59">
        <v>119.757791</v>
      </c>
      <c r="P59">
        <v>119.8395</v>
      </c>
      <c r="Q59">
        <v>16.204528</v>
      </c>
      <c r="R59">
        <v>31.877500999999999</v>
      </c>
      <c r="S59">
        <v>0</v>
      </c>
      <c r="T59">
        <v>0</v>
      </c>
      <c r="U59">
        <v>337.94738999999998</v>
      </c>
      <c r="V59">
        <v>12.177339</v>
      </c>
      <c r="W59">
        <v>36.939618000000003</v>
      </c>
      <c r="X59">
        <v>123.126008</v>
      </c>
      <c r="Y59">
        <v>0</v>
      </c>
      <c r="Z59">
        <v>19.040099999999999</v>
      </c>
      <c r="AA59">
        <v>41.311943999999997</v>
      </c>
      <c r="AB59">
        <v>38.261600000000001</v>
      </c>
      <c r="AC59">
        <v>28.144423</v>
      </c>
      <c r="AD59">
        <v>35.435402000000003</v>
      </c>
      <c r="AE59">
        <v>31.931149999999999</v>
      </c>
      <c r="AF59">
        <v>27.690429999999999</v>
      </c>
      <c r="AG59">
        <v>17.995971000000001</v>
      </c>
      <c r="AH59">
        <v>148.10758000000001</v>
      </c>
      <c r="AI59">
        <v>18.491598</v>
      </c>
      <c r="AJ59">
        <v>0</v>
      </c>
      <c r="AK59">
        <v>48.541533999999999</v>
      </c>
      <c r="AL59">
        <v>76.856679</v>
      </c>
      <c r="AM59">
        <v>15.490525999999999</v>
      </c>
      <c r="AN59">
        <v>0.61134100000000002</v>
      </c>
      <c r="AO59">
        <v>26.905056999999999</v>
      </c>
      <c r="AP59">
        <v>11.784943999999999</v>
      </c>
      <c r="AQ59">
        <v>45.207816999999999</v>
      </c>
      <c r="AR59">
        <v>34.211635000000001</v>
      </c>
      <c r="AS59">
        <v>30.889426</v>
      </c>
      <c r="AT59">
        <v>10.892175999999999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73.91</v>
      </c>
      <c r="BA59">
        <f t="shared" si="1"/>
        <v>2154.8251340000002</v>
      </c>
      <c r="BD59">
        <v>21.79</v>
      </c>
      <c r="BE59">
        <v>7.11</v>
      </c>
      <c r="BF59">
        <v>1.46</v>
      </c>
      <c r="BG59">
        <v>3.95</v>
      </c>
      <c r="BH59">
        <v>5.41</v>
      </c>
      <c r="BI59">
        <v>4.45</v>
      </c>
      <c r="BJ59">
        <v>2.9</v>
      </c>
      <c r="BK59">
        <v>4.3099999999999996</v>
      </c>
      <c r="BL59">
        <v>1.97</v>
      </c>
      <c r="BM59">
        <v>0</v>
      </c>
      <c r="BN59">
        <v>0.49</v>
      </c>
      <c r="BO59">
        <v>14.53</v>
      </c>
      <c r="BP59">
        <v>0</v>
      </c>
      <c r="BQ59">
        <v>4.2699999999999996</v>
      </c>
      <c r="BR59">
        <v>1.06</v>
      </c>
      <c r="BS59">
        <v>0.21</v>
      </c>
      <c r="BT59">
        <v>0</v>
      </c>
      <c r="BU59">
        <v>0</v>
      </c>
      <c r="BV59">
        <v>0</v>
      </c>
      <c r="BW59">
        <f t="shared" si="2"/>
        <v>73.91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373.695876</v>
      </c>
      <c r="M60">
        <v>87.156000000000006</v>
      </c>
      <c r="N60">
        <v>114.39225</v>
      </c>
      <c r="O60">
        <v>119.757791</v>
      </c>
      <c r="P60">
        <v>119.8395</v>
      </c>
      <c r="Q60">
        <v>16.204528</v>
      </c>
      <c r="R60">
        <v>31.877500999999999</v>
      </c>
      <c r="S60">
        <v>0</v>
      </c>
      <c r="T60">
        <v>0</v>
      </c>
      <c r="U60">
        <v>337.94738999999998</v>
      </c>
      <c r="V60">
        <v>12.177339</v>
      </c>
      <c r="W60">
        <v>43.524737999999999</v>
      </c>
      <c r="X60">
        <v>142.74579199999999</v>
      </c>
      <c r="Y60">
        <v>0</v>
      </c>
      <c r="Z60">
        <v>19.040099999999999</v>
      </c>
      <c r="AA60">
        <v>41.311943999999997</v>
      </c>
      <c r="AB60">
        <v>38.261600000000001</v>
      </c>
      <c r="AC60">
        <v>28.144423</v>
      </c>
      <c r="AD60">
        <v>35.435402000000003</v>
      </c>
      <c r="AE60">
        <v>31.931149999999999</v>
      </c>
      <c r="AF60">
        <v>27.690429999999999</v>
      </c>
      <c r="AG60">
        <v>17.995971000000001</v>
      </c>
      <c r="AH60">
        <v>148.10758000000001</v>
      </c>
      <c r="AI60">
        <v>18.491598</v>
      </c>
      <c r="AJ60">
        <v>0</v>
      </c>
      <c r="AK60">
        <v>48.541533999999999</v>
      </c>
      <c r="AL60">
        <v>76.856679</v>
      </c>
      <c r="AM60">
        <v>15.490525999999999</v>
      </c>
      <c r="AN60">
        <v>0.61134100000000002</v>
      </c>
      <c r="AO60">
        <v>26.905056999999999</v>
      </c>
      <c r="AP60">
        <v>11.164683999999999</v>
      </c>
      <c r="AQ60">
        <v>45.207816999999999</v>
      </c>
      <c r="AR60">
        <v>34.211635000000001</v>
      </c>
      <c r="AS60">
        <v>30.889426</v>
      </c>
      <c r="AT60">
        <v>10.892175999999999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73.91</v>
      </c>
      <c r="BA60">
        <f t="shared" si="1"/>
        <v>2180.4097780000002</v>
      </c>
      <c r="BD60">
        <v>21.79</v>
      </c>
      <c r="BE60">
        <v>7.11</v>
      </c>
      <c r="BF60">
        <v>1.46</v>
      </c>
      <c r="BG60">
        <v>3.95</v>
      </c>
      <c r="BH60">
        <v>5.41</v>
      </c>
      <c r="BI60">
        <v>4.45</v>
      </c>
      <c r="BJ60">
        <v>2.9</v>
      </c>
      <c r="BK60">
        <v>4.3099999999999996</v>
      </c>
      <c r="BL60">
        <v>1.97</v>
      </c>
      <c r="BM60">
        <v>0</v>
      </c>
      <c r="BN60">
        <v>0.49</v>
      </c>
      <c r="BO60">
        <v>14.53</v>
      </c>
      <c r="BP60">
        <v>0</v>
      </c>
      <c r="BQ60">
        <v>4.2699999999999996</v>
      </c>
      <c r="BR60">
        <v>1.06</v>
      </c>
      <c r="BS60">
        <v>0.21</v>
      </c>
      <c r="BT60">
        <v>0</v>
      </c>
      <c r="BU60">
        <v>0</v>
      </c>
      <c r="BV60">
        <v>0</v>
      </c>
      <c r="BW60">
        <f t="shared" si="2"/>
        <v>73.91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431.77314799999999</v>
      </c>
      <c r="M61">
        <v>87.156000000000006</v>
      </c>
      <c r="N61">
        <v>114.39225</v>
      </c>
      <c r="O61">
        <v>119.757791</v>
      </c>
      <c r="P61">
        <v>119.8395</v>
      </c>
      <c r="Q61">
        <v>16.204528</v>
      </c>
      <c r="R61">
        <v>31.877500999999999</v>
      </c>
      <c r="S61">
        <v>0</v>
      </c>
      <c r="T61">
        <v>0</v>
      </c>
      <c r="U61">
        <v>337.94738999999998</v>
      </c>
      <c r="V61">
        <v>12.177339</v>
      </c>
      <c r="W61">
        <v>43.524737999999999</v>
      </c>
      <c r="X61">
        <v>142.74579199999999</v>
      </c>
      <c r="Y61">
        <v>0</v>
      </c>
      <c r="Z61">
        <v>19.040099999999999</v>
      </c>
      <c r="AA61">
        <v>41.311943999999997</v>
      </c>
      <c r="AB61">
        <v>38.261600000000001</v>
      </c>
      <c r="AC61">
        <v>28.144423</v>
      </c>
      <c r="AD61">
        <v>35.435402000000003</v>
      </c>
      <c r="AE61">
        <v>31.931149999999999</v>
      </c>
      <c r="AF61">
        <v>27.690429999999999</v>
      </c>
      <c r="AG61">
        <v>17.995971000000001</v>
      </c>
      <c r="AH61">
        <v>148.10758000000001</v>
      </c>
      <c r="AI61">
        <v>18.491598</v>
      </c>
      <c r="AJ61">
        <v>0</v>
      </c>
      <c r="AK61">
        <v>48.541533999999999</v>
      </c>
      <c r="AL61">
        <v>76.856679</v>
      </c>
      <c r="AM61">
        <v>15.490525999999999</v>
      </c>
      <c r="AN61">
        <v>0.61134100000000002</v>
      </c>
      <c r="AO61">
        <v>26.905056999999999</v>
      </c>
      <c r="AP61">
        <v>11.164683999999999</v>
      </c>
      <c r="AQ61">
        <v>45.207816999999999</v>
      </c>
      <c r="AR61">
        <v>34.211635000000001</v>
      </c>
      <c r="AS61">
        <v>30.889426</v>
      </c>
      <c r="AT61">
        <v>10.892175999999999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73.91</v>
      </c>
      <c r="BA61">
        <f t="shared" si="1"/>
        <v>2238.4870500000006</v>
      </c>
      <c r="BD61">
        <v>21.79</v>
      </c>
      <c r="BE61">
        <v>7.11</v>
      </c>
      <c r="BF61">
        <v>1.46</v>
      </c>
      <c r="BG61">
        <v>3.95</v>
      </c>
      <c r="BH61">
        <v>5.41</v>
      </c>
      <c r="BI61">
        <v>4.45</v>
      </c>
      <c r="BJ61">
        <v>2.9</v>
      </c>
      <c r="BK61">
        <v>4.3099999999999996</v>
      </c>
      <c r="BL61">
        <v>1.97</v>
      </c>
      <c r="BM61">
        <v>0</v>
      </c>
      <c r="BN61">
        <v>0.49</v>
      </c>
      <c r="BO61">
        <v>14.53</v>
      </c>
      <c r="BP61">
        <v>0</v>
      </c>
      <c r="BQ61">
        <v>4.2699999999999996</v>
      </c>
      <c r="BR61">
        <v>1.06</v>
      </c>
      <c r="BS61">
        <v>0.21</v>
      </c>
      <c r="BT61">
        <v>0</v>
      </c>
      <c r="BU61">
        <v>0</v>
      </c>
      <c r="BV61">
        <v>0</v>
      </c>
      <c r="BW61">
        <f t="shared" si="2"/>
        <v>73.91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431.77314799999999</v>
      </c>
      <c r="M62">
        <v>87.156000000000006</v>
      </c>
      <c r="N62">
        <v>114.39225</v>
      </c>
      <c r="O62">
        <v>119.757791</v>
      </c>
      <c r="P62">
        <v>119.8395</v>
      </c>
      <c r="Q62">
        <v>16.204528</v>
      </c>
      <c r="R62">
        <v>31.877500999999999</v>
      </c>
      <c r="S62">
        <v>0</v>
      </c>
      <c r="T62">
        <v>0</v>
      </c>
      <c r="U62">
        <v>337.94738999999998</v>
      </c>
      <c r="V62">
        <v>17.566873000000001</v>
      </c>
      <c r="W62">
        <v>43.524737999999999</v>
      </c>
      <c r="X62">
        <v>142.74579199999999</v>
      </c>
      <c r="Y62">
        <v>0</v>
      </c>
      <c r="Z62">
        <v>19.040099999999999</v>
      </c>
      <c r="AA62">
        <v>41.311943999999997</v>
      </c>
      <c r="AB62">
        <v>38.261600000000001</v>
      </c>
      <c r="AC62">
        <v>28.144423</v>
      </c>
      <c r="AD62">
        <v>35.435402000000003</v>
      </c>
      <c r="AE62">
        <v>31.931149999999999</v>
      </c>
      <c r="AF62">
        <v>27.690429999999999</v>
      </c>
      <c r="AG62">
        <v>17.995971000000001</v>
      </c>
      <c r="AH62">
        <v>148.10758000000001</v>
      </c>
      <c r="AI62">
        <v>18.491598</v>
      </c>
      <c r="AJ62">
        <v>0</v>
      </c>
      <c r="AK62">
        <v>48.541533999999999</v>
      </c>
      <c r="AL62">
        <v>76.856679</v>
      </c>
      <c r="AM62">
        <v>15.490525999999999</v>
      </c>
      <c r="AN62">
        <v>0.61134100000000002</v>
      </c>
      <c r="AO62">
        <v>26.905056999999999</v>
      </c>
      <c r="AP62">
        <v>11.164683999999999</v>
      </c>
      <c r="AQ62">
        <v>45.207816999999999</v>
      </c>
      <c r="AR62">
        <v>34.211635000000001</v>
      </c>
      <c r="AS62">
        <v>30.889426</v>
      </c>
      <c r="AT62">
        <v>10.892175999999999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73.819999999999993</v>
      </c>
      <c r="BA62">
        <f t="shared" si="1"/>
        <v>2243.7865840000004</v>
      </c>
      <c r="BD62">
        <v>21.79</v>
      </c>
      <c r="BE62">
        <v>7.11</v>
      </c>
      <c r="BF62">
        <v>1.46</v>
      </c>
      <c r="BG62">
        <v>3.95</v>
      </c>
      <c r="BH62">
        <v>5.41</v>
      </c>
      <c r="BI62">
        <v>4.45</v>
      </c>
      <c r="BJ62">
        <v>2.9</v>
      </c>
      <c r="BK62">
        <v>4.25</v>
      </c>
      <c r="BL62">
        <v>1.94</v>
      </c>
      <c r="BM62">
        <v>0</v>
      </c>
      <c r="BN62">
        <v>0.49</v>
      </c>
      <c r="BO62">
        <v>14.53</v>
      </c>
      <c r="BP62">
        <v>0</v>
      </c>
      <c r="BQ62">
        <v>4.2699999999999996</v>
      </c>
      <c r="BR62">
        <v>1.06</v>
      </c>
      <c r="BS62">
        <v>0.21</v>
      </c>
      <c r="BT62">
        <v>0</v>
      </c>
      <c r="BU62">
        <v>0</v>
      </c>
      <c r="BV62">
        <v>0</v>
      </c>
      <c r="BW62">
        <f t="shared" si="2"/>
        <v>73.819999999999993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431.77314799999999</v>
      </c>
      <c r="M63">
        <v>87.156000000000006</v>
      </c>
      <c r="N63">
        <v>114.39225</v>
      </c>
      <c r="O63">
        <v>119.757791</v>
      </c>
      <c r="P63">
        <v>119.8395</v>
      </c>
      <c r="Q63">
        <v>20.750585000000001</v>
      </c>
      <c r="R63">
        <v>40.598233</v>
      </c>
      <c r="S63">
        <v>0</v>
      </c>
      <c r="T63">
        <v>0</v>
      </c>
      <c r="U63">
        <v>337.94738999999998</v>
      </c>
      <c r="V63">
        <v>17.566873000000001</v>
      </c>
      <c r="W63">
        <v>43.524737999999999</v>
      </c>
      <c r="X63">
        <v>142.74579199999999</v>
      </c>
      <c r="Y63">
        <v>0</v>
      </c>
      <c r="Z63">
        <v>19.040099999999999</v>
      </c>
      <c r="AA63">
        <v>41.311943999999997</v>
      </c>
      <c r="AB63">
        <v>38.261600000000001</v>
      </c>
      <c r="AC63">
        <v>28.144423</v>
      </c>
      <c r="AD63">
        <v>35.435402000000003</v>
      </c>
      <c r="AE63">
        <v>31.931149999999999</v>
      </c>
      <c r="AF63">
        <v>27.690429999999999</v>
      </c>
      <c r="AG63">
        <v>17.995971000000001</v>
      </c>
      <c r="AH63">
        <v>148.10758000000001</v>
      </c>
      <c r="AI63">
        <v>18.491598</v>
      </c>
      <c r="AJ63">
        <v>0</v>
      </c>
      <c r="AK63">
        <v>48.541533999999999</v>
      </c>
      <c r="AL63">
        <v>76.856679</v>
      </c>
      <c r="AM63">
        <v>15.490525999999999</v>
      </c>
      <c r="AN63">
        <v>0.61134100000000002</v>
      </c>
      <c r="AO63">
        <v>26.905056999999999</v>
      </c>
      <c r="AP63">
        <v>11.164683999999999</v>
      </c>
      <c r="AQ63">
        <v>45.207816999999999</v>
      </c>
      <c r="AR63">
        <v>34.211635000000001</v>
      </c>
      <c r="AS63">
        <v>30.889426</v>
      </c>
      <c r="AT63">
        <v>10.892175999999999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73.819999999999993</v>
      </c>
      <c r="BA63">
        <f t="shared" si="1"/>
        <v>2257.0533730000006</v>
      </c>
      <c r="BD63">
        <v>21.79</v>
      </c>
      <c r="BE63">
        <v>7.11</v>
      </c>
      <c r="BF63">
        <v>1.46</v>
      </c>
      <c r="BG63">
        <v>3.95</v>
      </c>
      <c r="BH63">
        <v>5.41</v>
      </c>
      <c r="BI63">
        <v>4.45</v>
      </c>
      <c r="BJ63">
        <v>2.9</v>
      </c>
      <c r="BK63">
        <v>4.25</v>
      </c>
      <c r="BL63">
        <v>1.94</v>
      </c>
      <c r="BM63">
        <v>0</v>
      </c>
      <c r="BN63">
        <v>0.49</v>
      </c>
      <c r="BO63">
        <v>14.53</v>
      </c>
      <c r="BP63">
        <v>0</v>
      </c>
      <c r="BQ63">
        <v>4.2699999999999996</v>
      </c>
      <c r="BR63">
        <v>1.06</v>
      </c>
      <c r="BS63">
        <v>0.21</v>
      </c>
      <c r="BT63">
        <v>0</v>
      </c>
      <c r="BU63">
        <v>0</v>
      </c>
      <c r="BV63">
        <v>0</v>
      </c>
      <c r="BW63">
        <f t="shared" si="2"/>
        <v>73.819999999999993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431.77314799999999</v>
      </c>
      <c r="M64">
        <v>87.156000000000006</v>
      </c>
      <c r="N64">
        <v>114.39225</v>
      </c>
      <c r="O64">
        <v>119.757791</v>
      </c>
      <c r="P64">
        <v>119.8395</v>
      </c>
      <c r="Q64">
        <v>20.750585000000001</v>
      </c>
      <c r="R64">
        <v>40.598233</v>
      </c>
      <c r="S64">
        <v>0</v>
      </c>
      <c r="T64">
        <v>0</v>
      </c>
      <c r="U64">
        <v>337.94738999999998</v>
      </c>
      <c r="V64">
        <v>17.566873000000001</v>
      </c>
      <c r="W64">
        <v>43.524737999999999</v>
      </c>
      <c r="X64">
        <v>142.74579199999999</v>
      </c>
      <c r="Y64">
        <v>0</v>
      </c>
      <c r="Z64">
        <v>19.040099999999999</v>
      </c>
      <c r="AA64">
        <v>41.311943999999997</v>
      </c>
      <c r="AB64">
        <v>38.261600000000001</v>
      </c>
      <c r="AC64">
        <v>28.144423</v>
      </c>
      <c r="AD64">
        <v>35.435402000000003</v>
      </c>
      <c r="AE64">
        <v>31.931149999999999</v>
      </c>
      <c r="AF64">
        <v>27.690429999999999</v>
      </c>
      <c r="AG64">
        <v>17.995971000000001</v>
      </c>
      <c r="AH64">
        <v>148.10758000000001</v>
      </c>
      <c r="AI64">
        <v>18.491598</v>
      </c>
      <c r="AJ64">
        <v>0</v>
      </c>
      <c r="AK64">
        <v>48.541533999999999</v>
      </c>
      <c r="AL64">
        <v>76.856679</v>
      </c>
      <c r="AM64">
        <v>15.490525999999999</v>
      </c>
      <c r="AN64">
        <v>0.61134100000000002</v>
      </c>
      <c r="AO64">
        <v>26.905056999999999</v>
      </c>
      <c r="AP64">
        <v>11.164683999999999</v>
      </c>
      <c r="AQ64">
        <v>45.207816999999999</v>
      </c>
      <c r="AR64">
        <v>34.211635000000001</v>
      </c>
      <c r="AS64">
        <v>30.889426</v>
      </c>
      <c r="AT64">
        <v>10.892175999999999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73.819999999999993</v>
      </c>
      <c r="BA64">
        <f t="shared" si="1"/>
        <v>2257.0533730000006</v>
      </c>
      <c r="BD64">
        <v>21.79</v>
      </c>
      <c r="BE64">
        <v>7.11</v>
      </c>
      <c r="BF64">
        <v>1.46</v>
      </c>
      <c r="BG64">
        <v>3.95</v>
      </c>
      <c r="BH64">
        <v>5.41</v>
      </c>
      <c r="BI64">
        <v>4.45</v>
      </c>
      <c r="BJ64">
        <v>2.9</v>
      </c>
      <c r="BK64">
        <v>4.25</v>
      </c>
      <c r="BL64">
        <v>1.94</v>
      </c>
      <c r="BM64">
        <v>0</v>
      </c>
      <c r="BN64">
        <v>0.49</v>
      </c>
      <c r="BO64">
        <v>14.53</v>
      </c>
      <c r="BP64">
        <v>0</v>
      </c>
      <c r="BQ64">
        <v>4.2699999999999996</v>
      </c>
      <c r="BR64">
        <v>1.06</v>
      </c>
      <c r="BS64">
        <v>0.21</v>
      </c>
      <c r="BT64">
        <v>0</v>
      </c>
      <c r="BU64">
        <v>0</v>
      </c>
      <c r="BV64">
        <v>0</v>
      </c>
      <c r="BW64">
        <f t="shared" si="2"/>
        <v>73.819999999999993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431.77314799999999</v>
      </c>
      <c r="M65">
        <v>87.156000000000006</v>
      </c>
      <c r="N65">
        <v>114.39225</v>
      </c>
      <c r="O65">
        <v>119.757791</v>
      </c>
      <c r="P65">
        <v>119.8395</v>
      </c>
      <c r="Q65">
        <v>20.750585000000001</v>
      </c>
      <c r="R65">
        <v>40.598233</v>
      </c>
      <c r="S65">
        <v>0</v>
      </c>
      <c r="T65">
        <v>0</v>
      </c>
      <c r="U65">
        <v>337.94738999999998</v>
      </c>
      <c r="V65">
        <v>17.566873000000001</v>
      </c>
      <c r="W65">
        <v>43.524737999999999</v>
      </c>
      <c r="X65">
        <v>142.74579199999999</v>
      </c>
      <c r="Y65">
        <v>0</v>
      </c>
      <c r="Z65">
        <v>19.040099999999999</v>
      </c>
      <c r="AA65">
        <v>41.311943999999997</v>
      </c>
      <c r="AB65">
        <v>38.261600000000001</v>
      </c>
      <c r="AC65">
        <v>28.144423</v>
      </c>
      <c r="AD65">
        <v>35.435402000000003</v>
      </c>
      <c r="AE65">
        <v>31.931149999999999</v>
      </c>
      <c r="AF65">
        <v>27.690429999999999</v>
      </c>
      <c r="AG65">
        <v>17.995971000000001</v>
      </c>
      <c r="AH65">
        <v>148.10758000000001</v>
      </c>
      <c r="AI65">
        <v>18.491598</v>
      </c>
      <c r="AJ65">
        <v>0</v>
      </c>
      <c r="AK65">
        <v>48.541533999999999</v>
      </c>
      <c r="AL65">
        <v>76.856679</v>
      </c>
      <c r="AM65">
        <v>15.490525999999999</v>
      </c>
      <c r="AN65">
        <v>0.61134100000000002</v>
      </c>
      <c r="AO65">
        <v>26.905056999999999</v>
      </c>
      <c r="AP65">
        <v>11.164683999999999</v>
      </c>
      <c r="AQ65">
        <v>45.207816999999999</v>
      </c>
      <c r="AR65">
        <v>34.211635000000001</v>
      </c>
      <c r="AS65">
        <v>30.889426</v>
      </c>
      <c r="AT65">
        <v>10.892175999999999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73.819999999999993</v>
      </c>
      <c r="BA65">
        <f t="shared" si="1"/>
        <v>2257.0533730000006</v>
      </c>
      <c r="BD65">
        <v>21.79</v>
      </c>
      <c r="BE65">
        <v>7.11</v>
      </c>
      <c r="BF65">
        <v>1.46</v>
      </c>
      <c r="BG65">
        <v>3.95</v>
      </c>
      <c r="BH65">
        <v>5.41</v>
      </c>
      <c r="BI65">
        <v>4.45</v>
      </c>
      <c r="BJ65">
        <v>2.9</v>
      </c>
      <c r="BK65">
        <v>4.25</v>
      </c>
      <c r="BL65">
        <v>1.94</v>
      </c>
      <c r="BM65">
        <v>0</v>
      </c>
      <c r="BN65">
        <v>0.49</v>
      </c>
      <c r="BO65">
        <v>14.53</v>
      </c>
      <c r="BP65">
        <v>0</v>
      </c>
      <c r="BQ65">
        <v>4.2699999999999996</v>
      </c>
      <c r="BR65">
        <v>1.06</v>
      </c>
      <c r="BS65">
        <v>0.21</v>
      </c>
      <c r="BT65">
        <v>0</v>
      </c>
      <c r="BU65">
        <v>0</v>
      </c>
      <c r="BV65">
        <v>0</v>
      </c>
      <c r="BW65">
        <f t="shared" si="2"/>
        <v>73.819999999999993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431.77314799999999</v>
      </c>
      <c r="M66">
        <v>87.156000000000006</v>
      </c>
      <c r="N66">
        <v>114.39225</v>
      </c>
      <c r="O66">
        <v>119.757791</v>
      </c>
      <c r="P66">
        <v>119.8395</v>
      </c>
      <c r="Q66">
        <v>20.750585000000001</v>
      </c>
      <c r="R66">
        <v>40.598233</v>
      </c>
      <c r="S66">
        <v>0</v>
      </c>
      <c r="T66">
        <v>0</v>
      </c>
      <c r="U66">
        <v>337.94738999999998</v>
      </c>
      <c r="V66">
        <v>17.566873000000001</v>
      </c>
      <c r="W66">
        <v>43.524737999999999</v>
      </c>
      <c r="X66">
        <v>142.74579199999999</v>
      </c>
      <c r="Y66">
        <v>0</v>
      </c>
      <c r="Z66">
        <v>19.040099999999999</v>
      </c>
      <c r="AA66">
        <v>41.311943999999997</v>
      </c>
      <c r="AB66">
        <v>38.261600000000001</v>
      </c>
      <c r="AC66">
        <v>28.144423</v>
      </c>
      <c r="AD66">
        <v>35.435402000000003</v>
      </c>
      <c r="AE66">
        <v>31.931149999999999</v>
      </c>
      <c r="AF66">
        <v>27.690429999999999</v>
      </c>
      <c r="AG66">
        <v>17.995971000000001</v>
      </c>
      <c r="AH66">
        <v>148.10758000000001</v>
      </c>
      <c r="AI66">
        <v>18.491598</v>
      </c>
      <c r="AJ66">
        <v>0</v>
      </c>
      <c r="AK66">
        <v>48.541533999999999</v>
      </c>
      <c r="AL66">
        <v>76.856679</v>
      </c>
      <c r="AM66">
        <v>15.490525999999999</v>
      </c>
      <c r="AN66">
        <v>0.61134100000000002</v>
      </c>
      <c r="AO66">
        <v>26.905056999999999</v>
      </c>
      <c r="AP66">
        <v>11.164683999999999</v>
      </c>
      <c r="AQ66">
        <v>45.207816999999999</v>
      </c>
      <c r="AR66">
        <v>34.211635000000001</v>
      </c>
      <c r="AS66">
        <v>30.889426</v>
      </c>
      <c r="AT66">
        <v>10.892175999999999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73.819999999999993</v>
      </c>
      <c r="BA66">
        <f t="shared" si="1"/>
        <v>2257.0533730000006</v>
      </c>
      <c r="BD66">
        <v>21.79</v>
      </c>
      <c r="BE66">
        <v>7.11</v>
      </c>
      <c r="BF66">
        <v>1.46</v>
      </c>
      <c r="BG66">
        <v>3.95</v>
      </c>
      <c r="BH66">
        <v>5.41</v>
      </c>
      <c r="BI66">
        <v>4.45</v>
      </c>
      <c r="BJ66">
        <v>2.9</v>
      </c>
      <c r="BK66">
        <v>4.25</v>
      </c>
      <c r="BL66">
        <v>1.94</v>
      </c>
      <c r="BM66">
        <v>0</v>
      </c>
      <c r="BN66">
        <v>0.49</v>
      </c>
      <c r="BO66">
        <v>14.53</v>
      </c>
      <c r="BP66">
        <v>0</v>
      </c>
      <c r="BQ66">
        <v>4.2699999999999996</v>
      </c>
      <c r="BR66">
        <v>1.06</v>
      </c>
      <c r="BS66">
        <v>0.21</v>
      </c>
      <c r="BT66">
        <v>0</v>
      </c>
      <c r="BU66">
        <v>0</v>
      </c>
      <c r="BV66">
        <v>0</v>
      </c>
      <c r="BW66">
        <f t="shared" si="2"/>
        <v>73.819999999999993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431.77314799999999</v>
      </c>
      <c r="M67">
        <v>87.156000000000006</v>
      </c>
      <c r="N67">
        <v>114.39225</v>
      </c>
      <c r="O67">
        <v>119.757791</v>
      </c>
      <c r="P67">
        <v>119.8395</v>
      </c>
      <c r="Q67">
        <v>20.750585000000001</v>
      </c>
      <c r="R67">
        <v>40.598233</v>
      </c>
      <c r="S67">
        <v>0</v>
      </c>
      <c r="T67">
        <v>0</v>
      </c>
      <c r="U67">
        <v>337.94738999999998</v>
      </c>
      <c r="V67">
        <v>17.566873000000001</v>
      </c>
      <c r="W67">
        <v>43.524737999999999</v>
      </c>
      <c r="X67">
        <v>141.60308000000001</v>
      </c>
      <c r="Y67">
        <v>0</v>
      </c>
      <c r="Z67">
        <v>19.040099999999999</v>
      </c>
      <c r="AA67">
        <v>41.311943999999997</v>
      </c>
      <c r="AB67">
        <v>38.261600000000001</v>
      </c>
      <c r="AC67">
        <v>28.144423</v>
      </c>
      <c r="AD67">
        <v>35.435402000000003</v>
      </c>
      <c r="AE67">
        <v>31.931149999999999</v>
      </c>
      <c r="AF67">
        <v>27.690429999999999</v>
      </c>
      <c r="AG67">
        <v>17.995971000000001</v>
      </c>
      <c r="AH67">
        <v>148.10758000000001</v>
      </c>
      <c r="AI67">
        <v>18.491598</v>
      </c>
      <c r="AJ67">
        <v>0</v>
      </c>
      <c r="AK67">
        <v>48.541533999999999</v>
      </c>
      <c r="AL67">
        <v>76.856679</v>
      </c>
      <c r="AM67">
        <v>15.490525999999999</v>
      </c>
      <c r="AN67">
        <v>0.61134100000000002</v>
      </c>
      <c r="AO67">
        <v>26.905056999999999</v>
      </c>
      <c r="AP67">
        <v>11.164683999999999</v>
      </c>
      <c r="AQ67">
        <v>45.207816999999999</v>
      </c>
      <c r="AR67">
        <v>47.575555000000001</v>
      </c>
      <c r="AS67">
        <v>30.889426</v>
      </c>
      <c r="AT67">
        <v>10.892175999999999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73.819999999999993</v>
      </c>
      <c r="BA67">
        <f t="shared" si="1"/>
        <v>2269.2745810000006</v>
      </c>
      <c r="BD67">
        <v>21.79</v>
      </c>
      <c r="BE67">
        <v>7.11</v>
      </c>
      <c r="BF67">
        <v>1.46</v>
      </c>
      <c r="BG67">
        <v>3.95</v>
      </c>
      <c r="BH67">
        <v>5.41</v>
      </c>
      <c r="BI67">
        <v>4.45</v>
      </c>
      <c r="BJ67">
        <v>2.9</v>
      </c>
      <c r="BK67">
        <v>4.25</v>
      </c>
      <c r="BL67">
        <v>1.94</v>
      </c>
      <c r="BM67">
        <v>0</v>
      </c>
      <c r="BN67">
        <v>0.49</v>
      </c>
      <c r="BO67">
        <v>14.53</v>
      </c>
      <c r="BP67">
        <v>0</v>
      </c>
      <c r="BQ67">
        <v>4.2699999999999996</v>
      </c>
      <c r="BR67">
        <v>1.06</v>
      </c>
      <c r="BS67">
        <v>0.21</v>
      </c>
      <c r="BT67">
        <v>0</v>
      </c>
      <c r="BU67">
        <v>0</v>
      </c>
      <c r="BV67">
        <v>0</v>
      </c>
      <c r="BW67">
        <f t="shared" si="2"/>
        <v>73.819999999999993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431.77314799999999</v>
      </c>
      <c r="M68">
        <v>87.156000000000006</v>
      </c>
      <c r="N68">
        <v>114.39225</v>
      </c>
      <c r="O68">
        <v>119.757791</v>
      </c>
      <c r="P68">
        <v>119.8395</v>
      </c>
      <c r="Q68">
        <v>20.750585000000001</v>
      </c>
      <c r="R68">
        <v>40.598233</v>
      </c>
      <c r="S68">
        <v>0</v>
      </c>
      <c r="T68">
        <v>0</v>
      </c>
      <c r="U68">
        <v>337.94738999999998</v>
      </c>
      <c r="V68">
        <v>17.566873000000001</v>
      </c>
      <c r="W68">
        <v>43.524737999999999</v>
      </c>
      <c r="X68">
        <v>141.60308000000001</v>
      </c>
      <c r="Y68">
        <v>0</v>
      </c>
      <c r="Z68">
        <v>19.040099999999999</v>
      </c>
      <c r="AA68">
        <v>41.311943999999997</v>
      </c>
      <c r="AB68">
        <v>38.261600000000001</v>
      </c>
      <c r="AC68">
        <v>28.144423</v>
      </c>
      <c r="AD68">
        <v>35.435402000000003</v>
      </c>
      <c r="AE68">
        <v>31.931149999999999</v>
      </c>
      <c r="AF68">
        <v>27.690429999999999</v>
      </c>
      <c r="AG68">
        <v>17.995971000000001</v>
      </c>
      <c r="AH68">
        <v>148.10758000000001</v>
      </c>
      <c r="AI68">
        <v>18.491598</v>
      </c>
      <c r="AJ68">
        <v>0</v>
      </c>
      <c r="AK68">
        <v>48.541533999999999</v>
      </c>
      <c r="AL68">
        <v>76.856679</v>
      </c>
      <c r="AM68">
        <v>15.490525999999999</v>
      </c>
      <c r="AN68">
        <v>0.61134100000000002</v>
      </c>
      <c r="AO68">
        <v>26.905056999999999</v>
      </c>
      <c r="AP68">
        <v>11.164683999999999</v>
      </c>
      <c r="AQ68">
        <v>45.207816999999999</v>
      </c>
      <c r="AR68">
        <v>47.575555000000001</v>
      </c>
      <c r="AS68">
        <v>30.889426</v>
      </c>
      <c r="AT68">
        <v>10.892175999999999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73.819999999999993</v>
      </c>
      <c r="BA68">
        <f t="shared" ref="BA68:BA99" si="4">SUM(B68:AZ68)</f>
        <v>2269.2745810000006</v>
      </c>
      <c r="BD68">
        <v>21.79</v>
      </c>
      <c r="BE68">
        <v>7.11</v>
      </c>
      <c r="BF68">
        <v>1.46</v>
      </c>
      <c r="BG68">
        <v>3.95</v>
      </c>
      <c r="BH68">
        <v>5.41</v>
      </c>
      <c r="BI68">
        <v>4.45</v>
      </c>
      <c r="BJ68">
        <v>2.9</v>
      </c>
      <c r="BK68">
        <v>4.25</v>
      </c>
      <c r="BL68">
        <v>1.94</v>
      </c>
      <c r="BM68">
        <v>0</v>
      </c>
      <c r="BN68">
        <v>0.49</v>
      </c>
      <c r="BO68">
        <v>14.53</v>
      </c>
      <c r="BP68">
        <v>0</v>
      </c>
      <c r="BQ68">
        <v>4.2699999999999996</v>
      </c>
      <c r="BR68">
        <v>1.06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73.819999999999993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373.695876</v>
      </c>
      <c r="M69">
        <v>87.156000000000006</v>
      </c>
      <c r="N69">
        <v>114.39225</v>
      </c>
      <c r="O69">
        <v>119.757791</v>
      </c>
      <c r="P69">
        <v>119.8395</v>
      </c>
      <c r="Q69">
        <v>20.750585000000001</v>
      </c>
      <c r="R69">
        <v>40.598233</v>
      </c>
      <c r="S69">
        <v>0</v>
      </c>
      <c r="T69">
        <v>0</v>
      </c>
      <c r="U69">
        <v>337.94738999999998</v>
      </c>
      <c r="V69">
        <v>17.566873000000001</v>
      </c>
      <c r="W69">
        <v>34.681308999999999</v>
      </c>
      <c r="X69">
        <v>141.60308000000001</v>
      </c>
      <c r="Y69">
        <v>0</v>
      </c>
      <c r="Z69">
        <v>19.040099999999999</v>
      </c>
      <c r="AA69">
        <v>41.311943999999997</v>
      </c>
      <c r="AB69">
        <v>38.261600000000001</v>
      </c>
      <c r="AC69">
        <v>28.144423</v>
      </c>
      <c r="AD69">
        <v>35.435402000000003</v>
      </c>
      <c r="AE69">
        <v>31.931149999999999</v>
      </c>
      <c r="AF69">
        <v>27.690429999999999</v>
      </c>
      <c r="AG69">
        <v>17.995971000000001</v>
      </c>
      <c r="AH69">
        <v>148.10758000000001</v>
      </c>
      <c r="AI69">
        <v>18.491598</v>
      </c>
      <c r="AJ69">
        <v>0</v>
      </c>
      <c r="AK69">
        <v>48.541533999999999</v>
      </c>
      <c r="AL69">
        <v>76.856679</v>
      </c>
      <c r="AM69">
        <v>15.490525999999999</v>
      </c>
      <c r="AN69">
        <v>0.61134100000000002</v>
      </c>
      <c r="AO69">
        <v>26.905056999999999</v>
      </c>
      <c r="AP69">
        <v>11.164683999999999</v>
      </c>
      <c r="AQ69">
        <v>45.207816999999999</v>
      </c>
      <c r="AR69">
        <v>47.575555000000001</v>
      </c>
      <c r="AS69">
        <v>30.889426</v>
      </c>
      <c r="AT69">
        <v>10.892175999999999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73.819999999999993</v>
      </c>
      <c r="BA69">
        <f t="shared" si="4"/>
        <v>2202.3538800000006</v>
      </c>
      <c r="BD69">
        <v>21.79</v>
      </c>
      <c r="BE69">
        <v>7.11</v>
      </c>
      <c r="BF69">
        <v>1.46</v>
      </c>
      <c r="BG69">
        <v>3.95</v>
      </c>
      <c r="BH69">
        <v>5.41</v>
      </c>
      <c r="BI69">
        <v>4.45</v>
      </c>
      <c r="BJ69">
        <v>2.9</v>
      </c>
      <c r="BK69">
        <v>4.25</v>
      </c>
      <c r="BL69">
        <v>1.94</v>
      </c>
      <c r="BM69">
        <v>0</v>
      </c>
      <c r="BN69">
        <v>0.49</v>
      </c>
      <c r="BO69">
        <v>14.53</v>
      </c>
      <c r="BP69">
        <v>0</v>
      </c>
      <c r="BQ69">
        <v>4.2699999999999996</v>
      </c>
      <c r="BR69">
        <v>1.06</v>
      </c>
      <c r="BS69">
        <v>0.21</v>
      </c>
      <c r="BT69">
        <v>0</v>
      </c>
      <c r="BU69">
        <v>0</v>
      </c>
      <c r="BV69">
        <v>0</v>
      </c>
      <c r="BW69">
        <f t="shared" si="5"/>
        <v>73.819999999999993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373.695876</v>
      </c>
      <c r="M70">
        <v>87.156000000000006</v>
      </c>
      <c r="N70">
        <v>114.39225</v>
      </c>
      <c r="O70">
        <v>119.757791</v>
      </c>
      <c r="P70">
        <v>119.8395</v>
      </c>
      <c r="Q70">
        <v>20.750585000000001</v>
      </c>
      <c r="R70">
        <v>40.598233</v>
      </c>
      <c r="S70">
        <v>0</v>
      </c>
      <c r="T70">
        <v>0</v>
      </c>
      <c r="U70">
        <v>337.94738999999998</v>
      </c>
      <c r="V70">
        <v>17.566873000000001</v>
      </c>
      <c r="W70">
        <v>37.620403000000003</v>
      </c>
      <c r="X70">
        <v>141.60308000000001</v>
      </c>
      <c r="Y70">
        <v>0</v>
      </c>
      <c r="Z70">
        <v>19.040099999999999</v>
      </c>
      <c r="AA70">
        <v>41.311943999999997</v>
      </c>
      <c r="AB70">
        <v>38.261600000000001</v>
      </c>
      <c r="AC70">
        <v>28.144423</v>
      </c>
      <c r="AD70">
        <v>35.435402000000003</v>
      </c>
      <c r="AE70">
        <v>31.931149999999999</v>
      </c>
      <c r="AF70">
        <v>27.690429999999999</v>
      </c>
      <c r="AG70">
        <v>17.995971000000001</v>
      </c>
      <c r="AH70">
        <v>148.10758000000001</v>
      </c>
      <c r="AI70">
        <v>18.491598</v>
      </c>
      <c r="AJ70">
        <v>0</v>
      </c>
      <c r="AK70">
        <v>48.541533999999999</v>
      </c>
      <c r="AL70">
        <v>76.856679</v>
      </c>
      <c r="AM70">
        <v>15.490525999999999</v>
      </c>
      <c r="AN70">
        <v>0.61134100000000002</v>
      </c>
      <c r="AO70">
        <v>26.905056999999999</v>
      </c>
      <c r="AP70">
        <v>11.164683999999999</v>
      </c>
      <c r="AQ70">
        <v>45.207816999999999</v>
      </c>
      <c r="AR70">
        <v>47.575555000000001</v>
      </c>
      <c r="AS70">
        <v>30.889426</v>
      </c>
      <c r="AT70">
        <v>10.892175999999999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73.819999999999993</v>
      </c>
      <c r="BA70">
        <f t="shared" si="4"/>
        <v>2205.2929740000004</v>
      </c>
      <c r="BD70">
        <v>21.79</v>
      </c>
      <c r="BE70">
        <v>7.11</v>
      </c>
      <c r="BF70">
        <v>1.46</v>
      </c>
      <c r="BG70">
        <v>3.95</v>
      </c>
      <c r="BH70">
        <v>5.41</v>
      </c>
      <c r="BI70">
        <v>4.45</v>
      </c>
      <c r="BJ70">
        <v>2.9</v>
      </c>
      <c r="BK70">
        <v>4.25</v>
      </c>
      <c r="BL70">
        <v>1.94</v>
      </c>
      <c r="BM70">
        <v>0</v>
      </c>
      <c r="BN70">
        <v>0.49</v>
      </c>
      <c r="BO70">
        <v>14.53</v>
      </c>
      <c r="BP70">
        <v>0</v>
      </c>
      <c r="BQ70">
        <v>4.2699999999999996</v>
      </c>
      <c r="BR70">
        <v>1.06</v>
      </c>
      <c r="BS70">
        <v>0.21</v>
      </c>
      <c r="BT70">
        <v>0</v>
      </c>
      <c r="BU70">
        <v>0</v>
      </c>
      <c r="BV70">
        <v>0</v>
      </c>
      <c r="BW70">
        <f t="shared" si="5"/>
        <v>73.819999999999993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373.695876</v>
      </c>
      <c r="M71">
        <v>87.156000000000006</v>
      </c>
      <c r="N71">
        <v>114.39225</v>
      </c>
      <c r="O71">
        <v>119.757791</v>
      </c>
      <c r="P71">
        <v>119.8395</v>
      </c>
      <c r="Q71">
        <v>21.108892999999998</v>
      </c>
      <c r="R71">
        <v>41.024329000000002</v>
      </c>
      <c r="S71">
        <v>0</v>
      </c>
      <c r="T71">
        <v>0</v>
      </c>
      <c r="U71">
        <v>337.94738999999998</v>
      </c>
      <c r="V71">
        <v>17.566873000000001</v>
      </c>
      <c r="W71">
        <v>37.620403000000003</v>
      </c>
      <c r="X71">
        <v>141.60308000000001</v>
      </c>
      <c r="Y71">
        <v>0</v>
      </c>
      <c r="Z71">
        <v>19.040099999999999</v>
      </c>
      <c r="AA71">
        <v>41.311943999999997</v>
      </c>
      <c r="AB71">
        <v>38.261600000000001</v>
      </c>
      <c r="AC71">
        <v>28.144423</v>
      </c>
      <c r="AD71">
        <v>35.435402000000003</v>
      </c>
      <c r="AE71">
        <v>31.931149999999999</v>
      </c>
      <c r="AF71">
        <v>27.690429999999999</v>
      </c>
      <c r="AG71">
        <v>17.995971000000001</v>
      </c>
      <c r="AH71">
        <v>148.10758000000001</v>
      </c>
      <c r="AI71">
        <v>18.491598</v>
      </c>
      <c r="AJ71">
        <v>0</v>
      </c>
      <c r="AK71">
        <v>48.541533999999999</v>
      </c>
      <c r="AL71">
        <v>76.856679</v>
      </c>
      <c r="AM71">
        <v>15.490525999999999</v>
      </c>
      <c r="AN71">
        <v>0.61134100000000002</v>
      </c>
      <c r="AO71">
        <v>26.905056999999999</v>
      </c>
      <c r="AP71">
        <v>11.164683999999999</v>
      </c>
      <c r="AQ71">
        <v>45.207816999999999</v>
      </c>
      <c r="AR71">
        <v>47.575555000000001</v>
      </c>
      <c r="AS71">
        <v>30.889426</v>
      </c>
      <c r="AT71">
        <v>10.892175999999999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73.72999999999999</v>
      </c>
      <c r="BA71">
        <f t="shared" si="4"/>
        <v>2205.9873780000003</v>
      </c>
      <c r="BD71">
        <v>21.79</v>
      </c>
      <c r="BE71">
        <v>7.11</v>
      </c>
      <c r="BF71">
        <v>1.46</v>
      </c>
      <c r="BG71">
        <v>3.95</v>
      </c>
      <c r="BH71">
        <v>5.41</v>
      </c>
      <c r="BI71">
        <v>4.45</v>
      </c>
      <c r="BJ71">
        <v>2.9</v>
      </c>
      <c r="BK71">
        <v>4.25</v>
      </c>
      <c r="BL71">
        <v>1.85</v>
      </c>
      <c r="BM71">
        <v>0</v>
      </c>
      <c r="BN71">
        <v>0.49</v>
      </c>
      <c r="BO71">
        <v>14.53</v>
      </c>
      <c r="BP71">
        <v>0</v>
      </c>
      <c r="BQ71">
        <v>4.2699999999999996</v>
      </c>
      <c r="BR71">
        <v>1.06</v>
      </c>
      <c r="BS71">
        <v>0.21</v>
      </c>
      <c r="BT71">
        <v>0</v>
      </c>
      <c r="BU71">
        <v>0</v>
      </c>
      <c r="BV71">
        <v>0</v>
      </c>
      <c r="BW71">
        <f t="shared" si="5"/>
        <v>73.72999999999999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373.695876</v>
      </c>
      <c r="M72">
        <v>87.156000000000006</v>
      </c>
      <c r="N72">
        <v>114.39225</v>
      </c>
      <c r="O72">
        <v>119.757791</v>
      </c>
      <c r="P72">
        <v>119.8395</v>
      </c>
      <c r="Q72">
        <v>21.108892999999998</v>
      </c>
      <c r="R72">
        <v>41.024329000000002</v>
      </c>
      <c r="S72">
        <v>0</v>
      </c>
      <c r="T72">
        <v>0</v>
      </c>
      <c r="U72">
        <v>337.94738999999998</v>
      </c>
      <c r="V72">
        <v>17.566873000000001</v>
      </c>
      <c r="W72">
        <v>40.559497</v>
      </c>
      <c r="X72">
        <v>141.60308000000001</v>
      </c>
      <c r="Y72">
        <v>0</v>
      </c>
      <c r="Z72">
        <v>19.040099999999999</v>
      </c>
      <c r="AA72">
        <v>41.311943999999997</v>
      </c>
      <c r="AB72">
        <v>38.261600000000001</v>
      </c>
      <c r="AC72">
        <v>28.144423</v>
      </c>
      <c r="AD72">
        <v>35.435402000000003</v>
      </c>
      <c r="AE72">
        <v>31.931149999999999</v>
      </c>
      <c r="AF72">
        <v>27.690429999999999</v>
      </c>
      <c r="AG72">
        <v>17.995971000000001</v>
      </c>
      <c r="AH72">
        <v>148.10758000000001</v>
      </c>
      <c r="AI72">
        <v>18.491598</v>
      </c>
      <c r="AJ72">
        <v>0</v>
      </c>
      <c r="AK72">
        <v>48.541533999999999</v>
      </c>
      <c r="AL72">
        <v>76.856679</v>
      </c>
      <c r="AM72">
        <v>15.490525999999999</v>
      </c>
      <c r="AN72">
        <v>0.61134100000000002</v>
      </c>
      <c r="AO72">
        <v>26.905056999999999</v>
      </c>
      <c r="AP72">
        <v>11.164683999999999</v>
      </c>
      <c r="AQ72">
        <v>45.207816999999999</v>
      </c>
      <c r="AR72">
        <v>47.575555000000001</v>
      </c>
      <c r="AS72">
        <v>30.889426</v>
      </c>
      <c r="AT72">
        <v>10.892175999999999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73.72999999999999</v>
      </c>
      <c r="BA72">
        <f t="shared" si="4"/>
        <v>2208.9264720000006</v>
      </c>
      <c r="BD72">
        <v>21.79</v>
      </c>
      <c r="BE72">
        <v>7.11</v>
      </c>
      <c r="BF72">
        <v>1.46</v>
      </c>
      <c r="BG72">
        <v>3.95</v>
      </c>
      <c r="BH72">
        <v>5.41</v>
      </c>
      <c r="BI72">
        <v>4.45</v>
      </c>
      <c r="BJ72">
        <v>2.9</v>
      </c>
      <c r="BK72">
        <v>4.25</v>
      </c>
      <c r="BL72">
        <v>1.85</v>
      </c>
      <c r="BM72">
        <v>0</v>
      </c>
      <c r="BN72">
        <v>0.49</v>
      </c>
      <c r="BO72">
        <v>14.53</v>
      </c>
      <c r="BP72">
        <v>0</v>
      </c>
      <c r="BQ72">
        <v>4.2699999999999996</v>
      </c>
      <c r="BR72">
        <v>1.06</v>
      </c>
      <c r="BS72">
        <v>0.21</v>
      </c>
      <c r="BT72">
        <v>0</v>
      </c>
      <c r="BU72">
        <v>0</v>
      </c>
      <c r="BV72">
        <v>0</v>
      </c>
      <c r="BW72">
        <f t="shared" si="5"/>
        <v>73.72999999999999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373.695876</v>
      </c>
      <c r="M73">
        <v>87.156000000000006</v>
      </c>
      <c r="N73">
        <v>114.39225</v>
      </c>
      <c r="O73">
        <v>119.757791</v>
      </c>
      <c r="P73">
        <v>119.8395</v>
      </c>
      <c r="Q73">
        <v>21.108892999999998</v>
      </c>
      <c r="R73">
        <v>41.024329000000002</v>
      </c>
      <c r="S73">
        <v>0</v>
      </c>
      <c r="T73">
        <v>0</v>
      </c>
      <c r="U73">
        <v>337.94738999999998</v>
      </c>
      <c r="V73">
        <v>17.566873000000001</v>
      </c>
      <c r="W73">
        <v>40.559497</v>
      </c>
      <c r="X73">
        <v>141.60308000000001</v>
      </c>
      <c r="Y73">
        <v>0</v>
      </c>
      <c r="Z73">
        <v>19.040099999999999</v>
      </c>
      <c r="AA73">
        <v>41.311943999999997</v>
      </c>
      <c r="AB73">
        <v>38.261600000000001</v>
      </c>
      <c r="AC73">
        <v>28.144423</v>
      </c>
      <c r="AD73">
        <v>35.435402000000003</v>
      </c>
      <c r="AE73">
        <v>31.931149999999999</v>
      </c>
      <c r="AF73">
        <v>27.690429999999999</v>
      </c>
      <c r="AG73">
        <v>17.995971000000001</v>
      </c>
      <c r="AH73">
        <v>148.10758000000001</v>
      </c>
      <c r="AI73">
        <v>40.681516000000002</v>
      </c>
      <c r="AJ73">
        <v>0</v>
      </c>
      <c r="AK73">
        <v>48.541533999999999</v>
      </c>
      <c r="AL73">
        <v>76.856679</v>
      </c>
      <c r="AM73">
        <v>15.490525999999999</v>
      </c>
      <c r="AN73">
        <v>0.61134100000000002</v>
      </c>
      <c r="AO73">
        <v>26.905056999999999</v>
      </c>
      <c r="AP73">
        <v>11.164683999999999</v>
      </c>
      <c r="AQ73">
        <v>45.207816999999999</v>
      </c>
      <c r="AR73">
        <v>47.575555000000001</v>
      </c>
      <c r="AS73">
        <v>30.889426</v>
      </c>
      <c r="AT73">
        <v>10.892175999999999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73.72999999999999</v>
      </c>
      <c r="BA73">
        <f t="shared" si="4"/>
        <v>2231.1163900000006</v>
      </c>
      <c r="BD73">
        <v>21.79</v>
      </c>
      <c r="BE73">
        <v>7.11</v>
      </c>
      <c r="BF73">
        <v>1.46</v>
      </c>
      <c r="BG73">
        <v>3.95</v>
      </c>
      <c r="BH73">
        <v>5.41</v>
      </c>
      <c r="BI73">
        <v>4.45</v>
      </c>
      <c r="BJ73">
        <v>2.9</v>
      </c>
      <c r="BK73">
        <v>4.25</v>
      </c>
      <c r="BL73">
        <v>1.85</v>
      </c>
      <c r="BM73">
        <v>0</v>
      </c>
      <c r="BN73">
        <v>0.49</v>
      </c>
      <c r="BO73">
        <v>14.53</v>
      </c>
      <c r="BP73">
        <v>0</v>
      </c>
      <c r="BQ73">
        <v>4.2699999999999996</v>
      </c>
      <c r="BR73">
        <v>1.06</v>
      </c>
      <c r="BS73">
        <v>0.21</v>
      </c>
      <c r="BT73">
        <v>0</v>
      </c>
      <c r="BU73">
        <v>0</v>
      </c>
      <c r="BV73">
        <v>0</v>
      </c>
      <c r="BW73">
        <f t="shared" si="5"/>
        <v>73.72999999999999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373.695876</v>
      </c>
      <c r="M74">
        <v>87.156000000000006</v>
      </c>
      <c r="N74">
        <v>114.39225</v>
      </c>
      <c r="O74">
        <v>119.757791</v>
      </c>
      <c r="P74">
        <v>119.8395</v>
      </c>
      <c r="Q74">
        <v>21.108892999999998</v>
      </c>
      <c r="R74">
        <v>41.024329000000002</v>
      </c>
      <c r="S74">
        <v>0</v>
      </c>
      <c r="T74">
        <v>0</v>
      </c>
      <c r="U74">
        <v>337.94738999999998</v>
      </c>
      <c r="V74">
        <v>17.566873000000001</v>
      </c>
      <c r="W74">
        <v>37.620403000000003</v>
      </c>
      <c r="X74">
        <v>141.60308000000001</v>
      </c>
      <c r="Y74">
        <v>0</v>
      </c>
      <c r="Z74">
        <v>19.040099999999999</v>
      </c>
      <c r="AA74">
        <v>41.311943999999997</v>
      </c>
      <c r="AB74">
        <v>38.261600000000001</v>
      </c>
      <c r="AC74">
        <v>28.144423</v>
      </c>
      <c r="AD74">
        <v>35.435402000000003</v>
      </c>
      <c r="AE74">
        <v>31.931149999999999</v>
      </c>
      <c r="AF74">
        <v>27.690429999999999</v>
      </c>
      <c r="AG74">
        <v>17.995971000000001</v>
      </c>
      <c r="AH74">
        <v>148.10758000000001</v>
      </c>
      <c r="AI74">
        <v>40.681516000000002</v>
      </c>
      <c r="AJ74">
        <v>0</v>
      </c>
      <c r="AK74">
        <v>48.541533999999999</v>
      </c>
      <c r="AL74">
        <v>76.856679</v>
      </c>
      <c r="AM74">
        <v>15.490525999999999</v>
      </c>
      <c r="AN74">
        <v>0.61134100000000002</v>
      </c>
      <c r="AO74">
        <v>26.905056999999999</v>
      </c>
      <c r="AP74">
        <v>11.164683999999999</v>
      </c>
      <c r="AQ74">
        <v>52.467911999999998</v>
      </c>
      <c r="AR74">
        <v>47.575555000000001</v>
      </c>
      <c r="AS74">
        <v>30.889426</v>
      </c>
      <c r="AT74">
        <v>10.892175999999999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73.72999999999999</v>
      </c>
      <c r="BA74">
        <f t="shared" si="4"/>
        <v>2235.4373910000004</v>
      </c>
      <c r="BD74">
        <v>21.79</v>
      </c>
      <c r="BE74">
        <v>7.11</v>
      </c>
      <c r="BF74">
        <v>1.46</v>
      </c>
      <c r="BG74">
        <v>3.95</v>
      </c>
      <c r="BH74">
        <v>5.41</v>
      </c>
      <c r="BI74">
        <v>4.45</v>
      </c>
      <c r="BJ74">
        <v>2.9</v>
      </c>
      <c r="BK74">
        <v>4.25</v>
      </c>
      <c r="BL74">
        <v>1.85</v>
      </c>
      <c r="BM74">
        <v>0</v>
      </c>
      <c r="BN74">
        <v>0.49</v>
      </c>
      <c r="BO74">
        <v>14.53</v>
      </c>
      <c r="BP74">
        <v>0</v>
      </c>
      <c r="BQ74">
        <v>4.2699999999999996</v>
      </c>
      <c r="BR74">
        <v>1.06</v>
      </c>
      <c r="BS74">
        <v>0.21</v>
      </c>
      <c r="BT74">
        <v>0</v>
      </c>
      <c r="BU74">
        <v>0</v>
      </c>
      <c r="BV74">
        <v>0</v>
      </c>
      <c r="BW74">
        <f t="shared" si="5"/>
        <v>73.72999999999999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373.695876</v>
      </c>
      <c r="M75">
        <v>87.156000000000006</v>
      </c>
      <c r="N75">
        <v>114.39225</v>
      </c>
      <c r="O75">
        <v>119.757791</v>
      </c>
      <c r="P75">
        <v>119.8395</v>
      </c>
      <c r="Q75">
        <v>21.108892999999998</v>
      </c>
      <c r="R75">
        <v>41.024329000000002</v>
      </c>
      <c r="S75">
        <v>0</v>
      </c>
      <c r="T75">
        <v>0</v>
      </c>
      <c r="U75">
        <v>337.94738999999998</v>
      </c>
      <c r="V75">
        <v>17.566873000000001</v>
      </c>
      <c r="W75">
        <v>38.796041000000002</v>
      </c>
      <c r="X75">
        <v>141.60308000000001</v>
      </c>
      <c r="Y75">
        <v>0</v>
      </c>
      <c r="Z75">
        <v>19.040099999999999</v>
      </c>
      <c r="AA75">
        <v>41.311943999999997</v>
      </c>
      <c r="AB75">
        <v>38.261600000000001</v>
      </c>
      <c r="AC75">
        <v>28.144423</v>
      </c>
      <c r="AD75">
        <v>35.435402000000003</v>
      </c>
      <c r="AE75">
        <v>31.931149999999999</v>
      </c>
      <c r="AF75">
        <v>27.690429999999999</v>
      </c>
      <c r="AG75">
        <v>17.995971000000001</v>
      </c>
      <c r="AH75">
        <v>148.10758000000001</v>
      </c>
      <c r="AI75">
        <v>40.681516000000002</v>
      </c>
      <c r="AJ75">
        <v>0</v>
      </c>
      <c r="AK75">
        <v>48.541533999999999</v>
      </c>
      <c r="AL75">
        <v>76.856679</v>
      </c>
      <c r="AM75">
        <v>15.490525999999999</v>
      </c>
      <c r="AN75">
        <v>0.61134100000000002</v>
      </c>
      <c r="AO75">
        <v>26.905056999999999</v>
      </c>
      <c r="AP75">
        <v>11.164683999999999</v>
      </c>
      <c r="AQ75">
        <v>60.277090000000001</v>
      </c>
      <c r="AR75">
        <v>50.782896000000001</v>
      </c>
      <c r="AS75">
        <v>30.889426</v>
      </c>
      <c r="AT75">
        <v>10.892175999999999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73.27</v>
      </c>
      <c r="BA75">
        <f t="shared" si="4"/>
        <v>2247.1695480000008</v>
      </c>
      <c r="BD75">
        <v>21.79</v>
      </c>
      <c r="BE75">
        <v>6.93</v>
      </c>
      <c r="BF75">
        <v>1.51</v>
      </c>
      <c r="BG75">
        <v>3.83</v>
      </c>
      <c r="BH75">
        <v>5.41</v>
      </c>
      <c r="BI75">
        <v>4.45</v>
      </c>
      <c r="BJ75">
        <v>2.9</v>
      </c>
      <c r="BK75">
        <v>4.25</v>
      </c>
      <c r="BL75">
        <v>1.78</v>
      </c>
      <c r="BM75">
        <v>0</v>
      </c>
      <c r="BN75">
        <v>0.47</v>
      </c>
      <c r="BO75">
        <v>14.53</v>
      </c>
      <c r="BP75">
        <v>0</v>
      </c>
      <c r="BQ75">
        <v>4.1399999999999997</v>
      </c>
      <c r="BR75">
        <v>1.08</v>
      </c>
      <c r="BS75">
        <v>0.2</v>
      </c>
      <c r="BT75">
        <v>0</v>
      </c>
      <c r="BU75">
        <v>0</v>
      </c>
      <c r="BV75">
        <v>0</v>
      </c>
      <c r="BW75">
        <f t="shared" si="5"/>
        <v>73.27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373.695876</v>
      </c>
      <c r="M76">
        <v>87.156000000000006</v>
      </c>
      <c r="N76">
        <v>114.39225</v>
      </c>
      <c r="O76">
        <v>119.757791</v>
      </c>
      <c r="P76">
        <v>119.8395</v>
      </c>
      <c r="Q76">
        <v>21.108892999999998</v>
      </c>
      <c r="R76">
        <v>41.024329000000002</v>
      </c>
      <c r="S76">
        <v>0</v>
      </c>
      <c r="T76">
        <v>0</v>
      </c>
      <c r="U76">
        <v>337.94738999999998</v>
      </c>
      <c r="V76">
        <v>17.566873000000001</v>
      </c>
      <c r="W76">
        <v>40.559497</v>
      </c>
      <c r="X76">
        <v>141.60308000000001</v>
      </c>
      <c r="Y76">
        <v>0</v>
      </c>
      <c r="Z76">
        <v>19.040099999999999</v>
      </c>
      <c r="AA76">
        <v>41.311943999999997</v>
      </c>
      <c r="AB76">
        <v>38.261600000000001</v>
      </c>
      <c r="AC76">
        <v>28.144423</v>
      </c>
      <c r="AD76">
        <v>35.435402000000003</v>
      </c>
      <c r="AE76">
        <v>31.931149999999999</v>
      </c>
      <c r="AF76">
        <v>27.690429999999999</v>
      </c>
      <c r="AG76">
        <v>17.995971000000001</v>
      </c>
      <c r="AH76">
        <v>148.10758000000001</v>
      </c>
      <c r="AI76">
        <v>40.681516000000002</v>
      </c>
      <c r="AJ76">
        <v>0</v>
      </c>
      <c r="AK76">
        <v>48.541533999999999</v>
      </c>
      <c r="AL76">
        <v>76.856679</v>
      </c>
      <c r="AM76">
        <v>15.490525999999999</v>
      </c>
      <c r="AN76">
        <v>0.61134100000000002</v>
      </c>
      <c r="AO76">
        <v>26.905056999999999</v>
      </c>
      <c r="AP76">
        <v>11.164683999999999</v>
      </c>
      <c r="AQ76">
        <v>60.277090000000001</v>
      </c>
      <c r="AR76">
        <v>50.782896000000001</v>
      </c>
      <c r="AS76">
        <v>30.889426</v>
      </c>
      <c r="AT76">
        <v>10.892175999999999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73.27</v>
      </c>
      <c r="BA76">
        <f t="shared" si="4"/>
        <v>2248.9330040000004</v>
      </c>
      <c r="BD76">
        <v>21.79</v>
      </c>
      <c r="BE76">
        <v>6.93</v>
      </c>
      <c r="BF76">
        <v>1.51</v>
      </c>
      <c r="BG76">
        <v>3.83</v>
      </c>
      <c r="BH76">
        <v>5.41</v>
      </c>
      <c r="BI76">
        <v>4.45</v>
      </c>
      <c r="BJ76">
        <v>2.9</v>
      </c>
      <c r="BK76">
        <v>4.25</v>
      </c>
      <c r="BL76">
        <v>1.78</v>
      </c>
      <c r="BM76">
        <v>0</v>
      </c>
      <c r="BN76">
        <v>0.47</v>
      </c>
      <c r="BO76">
        <v>14.53</v>
      </c>
      <c r="BP76">
        <v>0</v>
      </c>
      <c r="BQ76">
        <v>4.1399999999999997</v>
      </c>
      <c r="BR76">
        <v>1.08</v>
      </c>
      <c r="BS76">
        <v>0.2</v>
      </c>
      <c r="BT76">
        <v>0</v>
      </c>
      <c r="BU76">
        <v>0</v>
      </c>
      <c r="BV76">
        <v>0</v>
      </c>
      <c r="BW76">
        <f t="shared" si="5"/>
        <v>73.27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486.00354800000002</v>
      </c>
      <c r="M77">
        <v>87.156000000000006</v>
      </c>
      <c r="N77">
        <v>114.39225</v>
      </c>
      <c r="O77">
        <v>119.757791</v>
      </c>
      <c r="P77">
        <v>119.8395</v>
      </c>
      <c r="Q77">
        <v>21.108892999999998</v>
      </c>
      <c r="R77">
        <v>41.024329000000002</v>
      </c>
      <c r="S77">
        <v>0</v>
      </c>
      <c r="T77">
        <v>0</v>
      </c>
      <c r="U77">
        <v>337.94738999999998</v>
      </c>
      <c r="V77">
        <v>17.566873000000001</v>
      </c>
      <c r="W77">
        <v>41.735135</v>
      </c>
      <c r="X77">
        <v>141.62244799999999</v>
      </c>
      <c r="Y77">
        <v>0</v>
      </c>
      <c r="Z77">
        <v>19.040099999999999</v>
      </c>
      <c r="AA77">
        <v>41.311943999999997</v>
      </c>
      <c r="AB77">
        <v>38.261600000000001</v>
      </c>
      <c r="AC77">
        <v>28.144423</v>
      </c>
      <c r="AD77">
        <v>35.435402000000003</v>
      </c>
      <c r="AE77">
        <v>31.931149999999999</v>
      </c>
      <c r="AF77">
        <v>27.690429999999999</v>
      </c>
      <c r="AG77">
        <v>17.995971000000001</v>
      </c>
      <c r="AH77">
        <v>148.10758000000001</v>
      </c>
      <c r="AI77">
        <v>30.819330000000001</v>
      </c>
      <c r="AJ77">
        <v>0</v>
      </c>
      <c r="AK77">
        <v>48.541533999999999</v>
      </c>
      <c r="AL77">
        <v>76.856679</v>
      </c>
      <c r="AM77">
        <v>15.490525999999999</v>
      </c>
      <c r="AN77">
        <v>0.61134100000000002</v>
      </c>
      <c r="AO77">
        <v>26.905056999999999</v>
      </c>
      <c r="AP77">
        <v>11.164683999999999</v>
      </c>
      <c r="AQ77">
        <v>60.277090000000001</v>
      </c>
      <c r="AR77">
        <v>50.782896000000001</v>
      </c>
      <c r="AS77">
        <v>30.889426</v>
      </c>
      <c r="AT77">
        <v>10.892175999999999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73.03</v>
      </c>
      <c r="BA77">
        <f t="shared" si="4"/>
        <v>2352.3334960000002</v>
      </c>
      <c r="BD77">
        <v>21.79</v>
      </c>
      <c r="BE77">
        <v>6.93</v>
      </c>
      <c r="BF77">
        <v>1.51</v>
      </c>
      <c r="BG77">
        <v>3.83</v>
      </c>
      <c r="BH77">
        <v>5.41</v>
      </c>
      <c r="BI77">
        <v>4.45</v>
      </c>
      <c r="BJ77">
        <v>2.9</v>
      </c>
      <c r="BK77">
        <v>4.01</v>
      </c>
      <c r="BL77">
        <v>1.78</v>
      </c>
      <c r="BM77">
        <v>0</v>
      </c>
      <c r="BN77">
        <v>0.47</v>
      </c>
      <c r="BO77">
        <v>14.53</v>
      </c>
      <c r="BP77">
        <v>0</v>
      </c>
      <c r="BQ77">
        <v>4.1399999999999997</v>
      </c>
      <c r="BR77">
        <v>1.08</v>
      </c>
      <c r="BS77">
        <v>0.2</v>
      </c>
      <c r="BT77">
        <v>0</v>
      </c>
      <c r="BU77">
        <v>0</v>
      </c>
      <c r="BV77">
        <v>0</v>
      </c>
      <c r="BW77">
        <f t="shared" si="5"/>
        <v>73.03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631.26354800000001</v>
      </c>
      <c r="M78">
        <v>87.156000000000006</v>
      </c>
      <c r="N78">
        <v>114.39225</v>
      </c>
      <c r="O78">
        <v>119.757791</v>
      </c>
      <c r="P78">
        <v>119.8395</v>
      </c>
      <c r="Q78">
        <v>21.108892999999998</v>
      </c>
      <c r="R78">
        <v>41.024329000000002</v>
      </c>
      <c r="S78">
        <v>0</v>
      </c>
      <c r="T78">
        <v>0</v>
      </c>
      <c r="U78">
        <v>337.94738999999998</v>
      </c>
      <c r="V78">
        <v>17.566873000000001</v>
      </c>
      <c r="W78">
        <v>42.910772000000001</v>
      </c>
      <c r="X78">
        <v>141.62244799999999</v>
      </c>
      <c r="Y78">
        <v>0</v>
      </c>
      <c r="Z78">
        <v>19.040099999999999</v>
      </c>
      <c r="AA78">
        <v>41.311943999999997</v>
      </c>
      <c r="AB78">
        <v>38.261600000000001</v>
      </c>
      <c r="AC78">
        <v>28.144423</v>
      </c>
      <c r="AD78">
        <v>35.435402000000003</v>
      </c>
      <c r="AE78">
        <v>31.931149999999999</v>
      </c>
      <c r="AF78">
        <v>27.690429999999999</v>
      </c>
      <c r="AG78">
        <v>17.995971000000001</v>
      </c>
      <c r="AH78">
        <v>148.10758000000001</v>
      </c>
      <c r="AI78">
        <v>30.819330000000001</v>
      </c>
      <c r="AJ78">
        <v>0</v>
      </c>
      <c r="AK78">
        <v>48.541533999999999</v>
      </c>
      <c r="AL78">
        <v>76.856679</v>
      </c>
      <c r="AM78">
        <v>15.490525999999999</v>
      </c>
      <c r="AN78">
        <v>0.61134100000000002</v>
      </c>
      <c r="AO78">
        <v>26.905056999999999</v>
      </c>
      <c r="AP78">
        <v>11.164683999999999</v>
      </c>
      <c r="AQ78">
        <v>60.277090000000001</v>
      </c>
      <c r="AR78">
        <v>50.782896000000001</v>
      </c>
      <c r="AS78">
        <v>30.889426</v>
      </c>
      <c r="AT78">
        <v>10.892175999999999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73.03</v>
      </c>
      <c r="BA78">
        <f t="shared" si="4"/>
        <v>2498.7691330000002</v>
      </c>
      <c r="BD78">
        <v>21.79</v>
      </c>
      <c r="BE78">
        <v>6.93</v>
      </c>
      <c r="BF78">
        <v>1.51</v>
      </c>
      <c r="BG78">
        <v>3.83</v>
      </c>
      <c r="BH78">
        <v>5.41</v>
      </c>
      <c r="BI78">
        <v>4.45</v>
      </c>
      <c r="BJ78">
        <v>2.9</v>
      </c>
      <c r="BK78">
        <v>4.01</v>
      </c>
      <c r="BL78">
        <v>1.78</v>
      </c>
      <c r="BM78">
        <v>0</v>
      </c>
      <c r="BN78">
        <v>0.47</v>
      </c>
      <c r="BO78">
        <v>14.53</v>
      </c>
      <c r="BP78">
        <v>0</v>
      </c>
      <c r="BQ78">
        <v>4.1399999999999997</v>
      </c>
      <c r="BR78">
        <v>1.08</v>
      </c>
      <c r="BS78">
        <v>0.2</v>
      </c>
      <c r="BT78">
        <v>0</v>
      </c>
      <c r="BU78">
        <v>0</v>
      </c>
      <c r="BV78">
        <v>0</v>
      </c>
      <c r="BW78">
        <f t="shared" si="5"/>
        <v>73.03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632.16222300000004</v>
      </c>
      <c r="M79">
        <v>87.156000000000006</v>
      </c>
      <c r="N79">
        <v>114.39225</v>
      </c>
      <c r="O79">
        <v>119.757791</v>
      </c>
      <c r="P79">
        <v>119.8395</v>
      </c>
      <c r="Q79">
        <v>21.108892999999998</v>
      </c>
      <c r="R79">
        <v>41.024329000000002</v>
      </c>
      <c r="S79">
        <v>0</v>
      </c>
      <c r="T79">
        <v>0</v>
      </c>
      <c r="U79">
        <v>337.94738999999998</v>
      </c>
      <c r="V79">
        <v>17.566873000000001</v>
      </c>
      <c r="W79">
        <v>42.910772000000001</v>
      </c>
      <c r="X79">
        <v>127.24243800000001</v>
      </c>
      <c r="Y79">
        <v>0</v>
      </c>
      <c r="Z79">
        <v>19.040099999999999</v>
      </c>
      <c r="AA79">
        <v>41.694462000000001</v>
      </c>
      <c r="AB79">
        <v>39.629930000000002</v>
      </c>
      <c r="AC79">
        <v>29.595853000000002</v>
      </c>
      <c r="AD79">
        <v>37.354286999999999</v>
      </c>
      <c r="AE79">
        <v>33.794835999999997</v>
      </c>
      <c r="AF79">
        <v>29.600114000000001</v>
      </c>
      <c r="AG79">
        <v>17.995971000000001</v>
      </c>
      <c r="AH79">
        <v>149.804169</v>
      </c>
      <c r="AI79">
        <v>34.517650000000003</v>
      </c>
      <c r="AJ79">
        <v>0</v>
      </c>
      <c r="AK79">
        <v>48.541533999999999</v>
      </c>
      <c r="AL79">
        <v>81.020218</v>
      </c>
      <c r="AM79">
        <v>16.265053000000002</v>
      </c>
      <c r="AN79">
        <v>0.61134100000000002</v>
      </c>
      <c r="AO79">
        <v>26.905056999999999</v>
      </c>
      <c r="AP79">
        <v>11.164683999999999</v>
      </c>
      <c r="AQ79">
        <v>64.425714999999997</v>
      </c>
      <c r="AR79">
        <v>47.575555000000001</v>
      </c>
      <c r="AS79">
        <v>30.889426</v>
      </c>
      <c r="AT79">
        <v>10.892175999999999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73.03</v>
      </c>
      <c r="BA79">
        <f t="shared" si="4"/>
        <v>2505.4565900000002</v>
      </c>
      <c r="BD79">
        <v>21.79</v>
      </c>
      <c r="BE79">
        <v>6.93</v>
      </c>
      <c r="BF79">
        <v>1.51</v>
      </c>
      <c r="BG79">
        <v>3.83</v>
      </c>
      <c r="BH79">
        <v>5.41</v>
      </c>
      <c r="BI79">
        <v>4.45</v>
      </c>
      <c r="BJ79">
        <v>2.9</v>
      </c>
      <c r="BK79">
        <v>4.01</v>
      </c>
      <c r="BL79">
        <v>1.78</v>
      </c>
      <c r="BM79">
        <v>0</v>
      </c>
      <c r="BN79">
        <v>0.47</v>
      </c>
      <c r="BO79">
        <v>14.53</v>
      </c>
      <c r="BP79">
        <v>0</v>
      </c>
      <c r="BQ79">
        <v>4.1399999999999997</v>
      </c>
      <c r="BR79">
        <v>1.08</v>
      </c>
      <c r="BS79">
        <v>0.2</v>
      </c>
      <c r="BT79">
        <v>0</v>
      </c>
      <c r="BU79">
        <v>0</v>
      </c>
      <c r="BV79">
        <v>0</v>
      </c>
      <c r="BW79">
        <f t="shared" si="5"/>
        <v>73.03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632.16222300000004</v>
      </c>
      <c r="M80">
        <v>87.156000000000006</v>
      </c>
      <c r="N80">
        <v>114.39225</v>
      </c>
      <c r="O80">
        <v>119.757791</v>
      </c>
      <c r="P80">
        <v>119.8395</v>
      </c>
      <c r="Q80">
        <v>21.108892999999998</v>
      </c>
      <c r="R80">
        <v>41.024329000000002</v>
      </c>
      <c r="S80">
        <v>0</v>
      </c>
      <c r="T80">
        <v>0</v>
      </c>
      <c r="U80">
        <v>337.94738999999998</v>
      </c>
      <c r="V80">
        <v>17.566873000000001</v>
      </c>
      <c r="W80">
        <v>42.910772000000001</v>
      </c>
      <c r="X80">
        <v>127.24243800000001</v>
      </c>
      <c r="Y80">
        <v>0</v>
      </c>
      <c r="Z80">
        <v>19.040099999999999</v>
      </c>
      <c r="AA80">
        <v>41.694462000000001</v>
      </c>
      <c r="AB80">
        <v>39.629930000000002</v>
      </c>
      <c r="AC80">
        <v>29.595853000000002</v>
      </c>
      <c r="AD80">
        <v>37.354286999999999</v>
      </c>
      <c r="AE80">
        <v>33.794835999999997</v>
      </c>
      <c r="AF80">
        <v>29.600114000000001</v>
      </c>
      <c r="AG80">
        <v>17.995971000000001</v>
      </c>
      <c r="AH80">
        <v>149.804169</v>
      </c>
      <c r="AI80">
        <v>63.334955999999998</v>
      </c>
      <c r="AJ80">
        <v>0</v>
      </c>
      <c r="AK80">
        <v>48.541533999999999</v>
      </c>
      <c r="AL80">
        <v>81.020218</v>
      </c>
      <c r="AM80">
        <v>16.265053000000002</v>
      </c>
      <c r="AN80">
        <v>0.61134100000000002</v>
      </c>
      <c r="AO80">
        <v>26.905056999999999</v>
      </c>
      <c r="AP80">
        <v>11.164683999999999</v>
      </c>
      <c r="AQ80">
        <v>64.425714999999997</v>
      </c>
      <c r="AR80">
        <v>47.575555000000001</v>
      </c>
      <c r="AS80">
        <v>30.889426</v>
      </c>
      <c r="AT80">
        <v>10.892175999999999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73.03</v>
      </c>
      <c r="BA80">
        <f t="shared" si="4"/>
        <v>2534.2738960000001</v>
      </c>
      <c r="BD80">
        <v>21.79</v>
      </c>
      <c r="BE80">
        <v>6.93</v>
      </c>
      <c r="BF80">
        <v>1.51</v>
      </c>
      <c r="BG80">
        <v>3.83</v>
      </c>
      <c r="BH80">
        <v>5.41</v>
      </c>
      <c r="BI80">
        <v>4.45</v>
      </c>
      <c r="BJ80">
        <v>2.9</v>
      </c>
      <c r="BK80">
        <v>4.01</v>
      </c>
      <c r="BL80">
        <v>1.78</v>
      </c>
      <c r="BM80">
        <v>0</v>
      </c>
      <c r="BN80">
        <v>0.47</v>
      </c>
      <c r="BO80">
        <v>14.53</v>
      </c>
      <c r="BP80">
        <v>0</v>
      </c>
      <c r="BQ80">
        <v>4.1399999999999997</v>
      </c>
      <c r="BR80">
        <v>1.08</v>
      </c>
      <c r="BS80">
        <v>0.2</v>
      </c>
      <c r="BT80">
        <v>0</v>
      </c>
      <c r="BU80">
        <v>0</v>
      </c>
      <c r="BV80">
        <v>0</v>
      </c>
      <c r="BW80">
        <f t="shared" si="5"/>
        <v>73.03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632.16222300000004</v>
      </c>
      <c r="M81">
        <v>87.156000000000006</v>
      </c>
      <c r="N81">
        <v>114.39225</v>
      </c>
      <c r="O81">
        <v>119.757791</v>
      </c>
      <c r="P81">
        <v>119.8395</v>
      </c>
      <c r="Q81">
        <v>21.108892999999998</v>
      </c>
      <c r="R81">
        <v>41.024329000000002</v>
      </c>
      <c r="S81">
        <v>0</v>
      </c>
      <c r="T81">
        <v>0</v>
      </c>
      <c r="U81">
        <v>337.94738999999998</v>
      </c>
      <c r="V81">
        <v>17.566873000000001</v>
      </c>
      <c r="W81">
        <v>43.498590999999998</v>
      </c>
      <c r="X81">
        <v>110.835218</v>
      </c>
      <c r="Y81">
        <v>0</v>
      </c>
      <c r="Z81">
        <v>19.040099999999999</v>
      </c>
      <c r="AA81">
        <v>41.694462000000001</v>
      </c>
      <c r="AB81">
        <v>39.629930000000002</v>
      </c>
      <c r="AC81">
        <v>29.595853000000002</v>
      </c>
      <c r="AD81">
        <v>37.354286999999999</v>
      </c>
      <c r="AE81">
        <v>33.794835999999997</v>
      </c>
      <c r="AF81">
        <v>29.600114000000001</v>
      </c>
      <c r="AG81">
        <v>17.995971000000001</v>
      </c>
      <c r="AH81">
        <v>149.804169</v>
      </c>
      <c r="AI81">
        <v>63.334955999999998</v>
      </c>
      <c r="AJ81">
        <v>0</v>
      </c>
      <c r="AK81">
        <v>48.541533999999999</v>
      </c>
      <c r="AL81">
        <v>81.020218</v>
      </c>
      <c r="AM81">
        <v>16.265053000000002</v>
      </c>
      <c r="AN81">
        <v>0.61134100000000002</v>
      </c>
      <c r="AO81">
        <v>26.905056999999999</v>
      </c>
      <c r="AP81">
        <v>11.164683999999999</v>
      </c>
      <c r="AQ81">
        <v>64.425714999999997</v>
      </c>
      <c r="AR81">
        <v>47.575555000000001</v>
      </c>
      <c r="AS81">
        <v>30.889426</v>
      </c>
      <c r="AT81">
        <v>10.892175999999999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73.03</v>
      </c>
      <c r="BA81">
        <f t="shared" si="4"/>
        <v>2518.454495</v>
      </c>
      <c r="BD81">
        <v>21.79</v>
      </c>
      <c r="BE81">
        <v>6.93</v>
      </c>
      <c r="BF81">
        <v>1.51</v>
      </c>
      <c r="BG81">
        <v>3.83</v>
      </c>
      <c r="BH81">
        <v>5.41</v>
      </c>
      <c r="BI81">
        <v>4.45</v>
      </c>
      <c r="BJ81">
        <v>2.9</v>
      </c>
      <c r="BK81">
        <v>4.01</v>
      </c>
      <c r="BL81">
        <v>1.78</v>
      </c>
      <c r="BM81">
        <v>0</v>
      </c>
      <c r="BN81">
        <v>0.47</v>
      </c>
      <c r="BO81">
        <v>14.53</v>
      </c>
      <c r="BP81">
        <v>0</v>
      </c>
      <c r="BQ81">
        <v>4.1399999999999997</v>
      </c>
      <c r="BR81">
        <v>1.08</v>
      </c>
      <c r="BS81">
        <v>0.2</v>
      </c>
      <c r="BT81">
        <v>0</v>
      </c>
      <c r="BU81">
        <v>0</v>
      </c>
      <c r="BV81">
        <v>0</v>
      </c>
      <c r="BW81">
        <f t="shared" si="5"/>
        <v>73.03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632.16222300000004</v>
      </c>
      <c r="M82">
        <v>87.156000000000006</v>
      </c>
      <c r="N82">
        <v>114.39225</v>
      </c>
      <c r="O82">
        <v>119.757791</v>
      </c>
      <c r="P82">
        <v>119.8395</v>
      </c>
      <c r="Q82">
        <v>21.108892999999998</v>
      </c>
      <c r="R82">
        <v>41.024329000000002</v>
      </c>
      <c r="S82">
        <v>0</v>
      </c>
      <c r="T82">
        <v>0</v>
      </c>
      <c r="U82">
        <v>337.94738999999998</v>
      </c>
      <c r="V82">
        <v>17.566873000000001</v>
      </c>
      <c r="W82">
        <v>43.498590999999998</v>
      </c>
      <c r="X82">
        <v>110.835218</v>
      </c>
      <c r="Y82">
        <v>0</v>
      </c>
      <c r="Z82">
        <v>19.040099999999999</v>
      </c>
      <c r="AA82">
        <v>41.694462000000001</v>
      </c>
      <c r="AB82">
        <v>39.629930000000002</v>
      </c>
      <c r="AC82">
        <v>29.595853000000002</v>
      </c>
      <c r="AD82">
        <v>37.354286999999999</v>
      </c>
      <c r="AE82">
        <v>33.794835999999997</v>
      </c>
      <c r="AF82">
        <v>29.600114000000001</v>
      </c>
      <c r="AG82">
        <v>17.995971000000001</v>
      </c>
      <c r="AH82">
        <v>149.804169</v>
      </c>
      <c r="AI82">
        <v>63.334955999999998</v>
      </c>
      <c r="AJ82">
        <v>0</v>
      </c>
      <c r="AK82">
        <v>48.541533999999999</v>
      </c>
      <c r="AL82">
        <v>81.020218</v>
      </c>
      <c r="AM82">
        <v>16.265053000000002</v>
      </c>
      <c r="AN82">
        <v>0.61134100000000002</v>
      </c>
      <c r="AO82">
        <v>26.905056999999999</v>
      </c>
      <c r="AP82">
        <v>11.164683999999999</v>
      </c>
      <c r="AQ82">
        <v>64.425714999999997</v>
      </c>
      <c r="AR82">
        <v>47.575555000000001</v>
      </c>
      <c r="AS82">
        <v>30.889426</v>
      </c>
      <c r="AT82">
        <v>10.892175999999999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73.03</v>
      </c>
      <c r="BA82">
        <f t="shared" si="4"/>
        <v>2518.454495</v>
      </c>
      <c r="BD82">
        <v>21.79</v>
      </c>
      <c r="BE82">
        <v>6.93</v>
      </c>
      <c r="BF82">
        <v>1.51</v>
      </c>
      <c r="BG82">
        <v>3.83</v>
      </c>
      <c r="BH82">
        <v>5.41</v>
      </c>
      <c r="BI82">
        <v>4.45</v>
      </c>
      <c r="BJ82">
        <v>2.9</v>
      </c>
      <c r="BK82">
        <v>4.01</v>
      </c>
      <c r="BL82">
        <v>1.78</v>
      </c>
      <c r="BM82">
        <v>0</v>
      </c>
      <c r="BN82">
        <v>0.47</v>
      </c>
      <c r="BO82">
        <v>14.53</v>
      </c>
      <c r="BP82">
        <v>0</v>
      </c>
      <c r="BQ82">
        <v>4.1399999999999997</v>
      </c>
      <c r="BR82">
        <v>1.08</v>
      </c>
      <c r="BS82">
        <v>0.2</v>
      </c>
      <c r="BT82">
        <v>0</v>
      </c>
      <c r="BU82">
        <v>0</v>
      </c>
      <c r="BV82">
        <v>0</v>
      </c>
      <c r="BW82">
        <f t="shared" si="5"/>
        <v>73.03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632.16222300000004</v>
      </c>
      <c r="M83">
        <v>87.156000000000006</v>
      </c>
      <c r="N83">
        <v>114.39225</v>
      </c>
      <c r="O83">
        <v>119.757791</v>
      </c>
      <c r="P83">
        <v>119.8395</v>
      </c>
      <c r="Q83">
        <v>21.108892999999998</v>
      </c>
      <c r="R83">
        <v>41.024329000000002</v>
      </c>
      <c r="S83">
        <v>0</v>
      </c>
      <c r="T83">
        <v>0</v>
      </c>
      <c r="U83">
        <v>337.94738999999998</v>
      </c>
      <c r="V83">
        <v>17.566873000000001</v>
      </c>
      <c r="W83">
        <v>43.498590999999998</v>
      </c>
      <c r="X83">
        <v>110.835218</v>
      </c>
      <c r="Y83">
        <v>0</v>
      </c>
      <c r="Z83">
        <v>19.040099999999999</v>
      </c>
      <c r="AA83">
        <v>41.694462000000001</v>
      </c>
      <c r="AB83">
        <v>39.629930000000002</v>
      </c>
      <c r="AC83">
        <v>29.595853000000002</v>
      </c>
      <c r="AD83">
        <v>37.354286999999999</v>
      </c>
      <c r="AE83">
        <v>33.794835999999997</v>
      </c>
      <c r="AF83">
        <v>29.600114000000001</v>
      </c>
      <c r="AG83">
        <v>17.995971000000001</v>
      </c>
      <c r="AH83">
        <v>149.804169</v>
      </c>
      <c r="AI83">
        <v>63.334955999999998</v>
      </c>
      <c r="AJ83">
        <v>0</v>
      </c>
      <c r="AK83">
        <v>48.541533999999999</v>
      </c>
      <c r="AL83">
        <v>81.020218</v>
      </c>
      <c r="AM83">
        <v>16.265053000000002</v>
      </c>
      <c r="AN83">
        <v>0.61134100000000002</v>
      </c>
      <c r="AO83">
        <v>26.905056999999999</v>
      </c>
      <c r="AP83">
        <v>11.164683999999999</v>
      </c>
      <c r="AQ83">
        <v>64.425714999999997</v>
      </c>
      <c r="AR83">
        <v>50.782896000000001</v>
      </c>
      <c r="AS83">
        <v>30.889426</v>
      </c>
      <c r="AT83">
        <v>10.892175999999999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67.510000000000005</v>
      </c>
      <c r="BA83">
        <f t="shared" si="4"/>
        <v>2516.1418360000002</v>
      </c>
      <c r="BD83">
        <v>16.27</v>
      </c>
      <c r="BE83">
        <v>6.93</v>
      </c>
      <c r="BF83">
        <v>1.51</v>
      </c>
      <c r="BG83">
        <v>3.83</v>
      </c>
      <c r="BH83">
        <v>5.41</v>
      </c>
      <c r="BI83">
        <v>4.45</v>
      </c>
      <c r="BJ83">
        <v>2.9</v>
      </c>
      <c r="BK83">
        <v>4.01</v>
      </c>
      <c r="BL83">
        <v>1.78</v>
      </c>
      <c r="BM83">
        <v>0</v>
      </c>
      <c r="BN83">
        <v>0.47</v>
      </c>
      <c r="BO83">
        <v>14.53</v>
      </c>
      <c r="BP83">
        <v>0</v>
      </c>
      <c r="BQ83">
        <v>4.1399999999999997</v>
      </c>
      <c r="BR83">
        <v>1.08</v>
      </c>
      <c r="BS83">
        <v>0.2</v>
      </c>
      <c r="BT83">
        <v>0</v>
      </c>
      <c r="BU83">
        <v>0</v>
      </c>
      <c r="BV83">
        <v>0</v>
      </c>
      <c r="BW83">
        <f t="shared" si="5"/>
        <v>67.510000000000005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632.16222300000004</v>
      </c>
      <c r="M84">
        <v>87.156000000000006</v>
      </c>
      <c r="N84">
        <v>114.39225</v>
      </c>
      <c r="O84">
        <v>119.757791</v>
      </c>
      <c r="P84">
        <v>119.8395</v>
      </c>
      <c r="Q84">
        <v>21.108892999999998</v>
      </c>
      <c r="R84">
        <v>41.024329000000002</v>
      </c>
      <c r="S84">
        <v>0</v>
      </c>
      <c r="T84">
        <v>0</v>
      </c>
      <c r="U84">
        <v>337.94738999999998</v>
      </c>
      <c r="V84">
        <v>17.566873000000001</v>
      </c>
      <c r="W84">
        <v>43.498590999999998</v>
      </c>
      <c r="X84">
        <v>110.835218</v>
      </c>
      <c r="Y84">
        <v>0</v>
      </c>
      <c r="Z84">
        <v>19.040099999999999</v>
      </c>
      <c r="AA84">
        <v>41.694462000000001</v>
      </c>
      <c r="AB84">
        <v>39.629930000000002</v>
      </c>
      <c r="AC84">
        <v>29.595853000000002</v>
      </c>
      <c r="AD84">
        <v>37.354286999999999</v>
      </c>
      <c r="AE84">
        <v>33.794835999999997</v>
      </c>
      <c r="AF84">
        <v>29.600114000000001</v>
      </c>
      <c r="AG84">
        <v>17.995971000000001</v>
      </c>
      <c r="AH84">
        <v>149.804169</v>
      </c>
      <c r="AI84">
        <v>63.334955999999998</v>
      </c>
      <c r="AJ84">
        <v>0</v>
      </c>
      <c r="AK84">
        <v>48.541533999999999</v>
      </c>
      <c r="AL84">
        <v>81.020218</v>
      </c>
      <c r="AM84">
        <v>16.265053000000002</v>
      </c>
      <c r="AN84">
        <v>0.61134100000000002</v>
      </c>
      <c r="AO84">
        <v>26.905056999999999</v>
      </c>
      <c r="AP84">
        <v>11.164683999999999</v>
      </c>
      <c r="AQ84">
        <v>64.425714999999997</v>
      </c>
      <c r="AR84">
        <v>50.782896000000001</v>
      </c>
      <c r="AS84">
        <v>30.889426</v>
      </c>
      <c r="AT84">
        <v>10.892175999999999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67.510000000000005</v>
      </c>
      <c r="BA84">
        <f t="shared" si="4"/>
        <v>2516.1418360000002</v>
      </c>
      <c r="BD84">
        <v>16.27</v>
      </c>
      <c r="BE84">
        <v>6.93</v>
      </c>
      <c r="BF84">
        <v>1.51</v>
      </c>
      <c r="BG84">
        <v>3.83</v>
      </c>
      <c r="BH84">
        <v>5.41</v>
      </c>
      <c r="BI84">
        <v>4.45</v>
      </c>
      <c r="BJ84">
        <v>2.9</v>
      </c>
      <c r="BK84">
        <v>4.01</v>
      </c>
      <c r="BL84">
        <v>1.78</v>
      </c>
      <c r="BM84">
        <v>0</v>
      </c>
      <c r="BN84">
        <v>0.47</v>
      </c>
      <c r="BO84">
        <v>14.53</v>
      </c>
      <c r="BP84">
        <v>0</v>
      </c>
      <c r="BQ84">
        <v>4.1399999999999997</v>
      </c>
      <c r="BR84">
        <v>1.08</v>
      </c>
      <c r="BS84">
        <v>0.2</v>
      </c>
      <c r="BT84">
        <v>0</v>
      </c>
      <c r="BU84">
        <v>0</v>
      </c>
      <c r="BV84">
        <v>0</v>
      </c>
      <c r="BW84">
        <f t="shared" si="5"/>
        <v>67.510000000000005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632.16222300000004</v>
      </c>
      <c r="M85">
        <v>87.156000000000006</v>
      </c>
      <c r="N85">
        <v>114.39225</v>
      </c>
      <c r="O85">
        <v>119.757791</v>
      </c>
      <c r="P85">
        <v>119.8395</v>
      </c>
      <c r="Q85">
        <v>21.108892999999998</v>
      </c>
      <c r="R85">
        <v>41.024329000000002</v>
      </c>
      <c r="S85">
        <v>0</v>
      </c>
      <c r="T85">
        <v>0</v>
      </c>
      <c r="U85">
        <v>337.94738999999998</v>
      </c>
      <c r="V85">
        <v>17.566873000000001</v>
      </c>
      <c r="W85">
        <v>43.498590999999998</v>
      </c>
      <c r="X85">
        <v>110.835218</v>
      </c>
      <c r="Y85">
        <v>0</v>
      </c>
      <c r="Z85">
        <v>19.040099999999999</v>
      </c>
      <c r="AA85">
        <v>41.694462000000001</v>
      </c>
      <c r="AB85">
        <v>39.629930000000002</v>
      </c>
      <c r="AC85">
        <v>29.595853000000002</v>
      </c>
      <c r="AD85">
        <v>37.354286999999999</v>
      </c>
      <c r="AE85">
        <v>33.794835999999997</v>
      </c>
      <c r="AF85">
        <v>29.600114000000001</v>
      </c>
      <c r="AG85">
        <v>17.995971000000001</v>
      </c>
      <c r="AH85">
        <v>149.804169</v>
      </c>
      <c r="AI85">
        <v>63.334955999999998</v>
      </c>
      <c r="AJ85">
        <v>0</v>
      </c>
      <c r="AK85">
        <v>48.541533999999999</v>
      </c>
      <c r="AL85">
        <v>76.856679</v>
      </c>
      <c r="AM85">
        <v>16.265053000000002</v>
      </c>
      <c r="AN85">
        <v>0.61134100000000002</v>
      </c>
      <c r="AO85">
        <v>26.905056999999999</v>
      </c>
      <c r="AP85">
        <v>11.164683999999999</v>
      </c>
      <c r="AQ85">
        <v>64.425714999999997</v>
      </c>
      <c r="AR85">
        <v>47.575555000000001</v>
      </c>
      <c r="AS85">
        <v>30.889426</v>
      </c>
      <c r="AT85">
        <v>10.892175999999999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67.11</v>
      </c>
      <c r="BA85">
        <f t="shared" si="4"/>
        <v>2508.3709559999998</v>
      </c>
      <c r="BD85">
        <v>16.27</v>
      </c>
      <c r="BE85">
        <v>6.93</v>
      </c>
      <c r="BF85">
        <v>1.51</v>
      </c>
      <c r="BG85">
        <v>3.83</v>
      </c>
      <c r="BH85">
        <v>5.41</v>
      </c>
      <c r="BI85">
        <v>4.45</v>
      </c>
      <c r="BJ85">
        <v>2.9</v>
      </c>
      <c r="BK85">
        <v>4.01</v>
      </c>
      <c r="BL85">
        <v>1.78</v>
      </c>
      <c r="BM85">
        <v>0</v>
      </c>
      <c r="BN85">
        <v>0.47</v>
      </c>
      <c r="BO85">
        <v>14.13</v>
      </c>
      <c r="BP85">
        <v>0</v>
      </c>
      <c r="BQ85">
        <v>4.1399999999999997</v>
      </c>
      <c r="BR85">
        <v>1.08</v>
      </c>
      <c r="BS85">
        <v>0.2</v>
      </c>
      <c r="BT85">
        <v>0</v>
      </c>
      <c r="BU85">
        <v>0</v>
      </c>
      <c r="BV85">
        <v>0</v>
      </c>
      <c r="BW85">
        <f t="shared" si="5"/>
        <v>67.11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632.16222300000004</v>
      </c>
      <c r="M86">
        <v>87.156000000000006</v>
      </c>
      <c r="N86">
        <v>114.39225</v>
      </c>
      <c r="O86">
        <v>119.757791</v>
      </c>
      <c r="P86">
        <v>119.8395</v>
      </c>
      <c r="Q86">
        <v>21.108892999999998</v>
      </c>
      <c r="R86">
        <v>41.024329000000002</v>
      </c>
      <c r="S86">
        <v>0</v>
      </c>
      <c r="T86">
        <v>0</v>
      </c>
      <c r="U86">
        <v>337.94738999999998</v>
      </c>
      <c r="V86">
        <v>17.566873000000001</v>
      </c>
      <c r="W86">
        <v>43.498590999999998</v>
      </c>
      <c r="X86">
        <v>110.835218</v>
      </c>
      <c r="Y86">
        <v>0</v>
      </c>
      <c r="Z86">
        <v>19.040099999999999</v>
      </c>
      <c r="AA86">
        <v>41.694462000000001</v>
      </c>
      <c r="AB86">
        <v>39.629930000000002</v>
      </c>
      <c r="AC86">
        <v>29.595853000000002</v>
      </c>
      <c r="AD86">
        <v>37.354286999999999</v>
      </c>
      <c r="AE86">
        <v>33.794835999999997</v>
      </c>
      <c r="AF86">
        <v>29.600114000000001</v>
      </c>
      <c r="AG86">
        <v>17.995971000000001</v>
      </c>
      <c r="AH86">
        <v>149.804169</v>
      </c>
      <c r="AI86">
        <v>30.819330000000001</v>
      </c>
      <c r="AJ86">
        <v>0</v>
      </c>
      <c r="AK86">
        <v>48.541533999999999</v>
      </c>
      <c r="AL86">
        <v>76.856679</v>
      </c>
      <c r="AM86">
        <v>16.265053000000002</v>
      </c>
      <c r="AN86">
        <v>0.61134100000000002</v>
      </c>
      <c r="AO86">
        <v>26.905056999999999</v>
      </c>
      <c r="AP86">
        <v>11.164683999999999</v>
      </c>
      <c r="AQ86">
        <v>64.425714999999997</v>
      </c>
      <c r="AR86">
        <v>47.575555000000001</v>
      </c>
      <c r="AS86">
        <v>30.889426</v>
      </c>
      <c r="AT86">
        <v>10.892175999999999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67.11</v>
      </c>
      <c r="BA86">
        <f t="shared" si="4"/>
        <v>2475.8553299999994</v>
      </c>
      <c r="BD86">
        <v>16.27</v>
      </c>
      <c r="BE86">
        <v>6.93</v>
      </c>
      <c r="BF86">
        <v>1.51</v>
      </c>
      <c r="BG86">
        <v>3.83</v>
      </c>
      <c r="BH86">
        <v>5.41</v>
      </c>
      <c r="BI86">
        <v>4.45</v>
      </c>
      <c r="BJ86">
        <v>2.9</v>
      </c>
      <c r="BK86">
        <v>4.01</v>
      </c>
      <c r="BL86">
        <v>1.78</v>
      </c>
      <c r="BM86">
        <v>0</v>
      </c>
      <c r="BN86">
        <v>0.47</v>
      </c>
      <c r="BO86">
        <v>14.13</v>
      </c>
      <c r="BP86">
        <v>0</v>
      </c>
      <c r="BQ86">
        <v>4.1399999999999997</v>
      </c>
      <c r="BR86">
        <v>1.08</v>
      </c>
      <c r="BS86">
        <v>0.2</v>
      </c>
      <c r="BT86">
        <v>0</v>
      </c>
      <c r="BU86">
        <v>0</v>
      </c>
      <c r="BV86">
        <v>0</v>
      </c>
      <c r="BW86">
        <f t="shared" si="5"/>
        <v>67.11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632.16222300000004</v>
      </c>
      <c r="M87">
        <v>87.156000000000006</v>
      </c>
      <c r="N87">
        <v>114.39225</v>
      </c>
      <c r="O87">
        <v>119.757791</v>
      </c>
      <c r="P87">
        <v>119.8395</v>
      </c>
      <c r="Q87">
        <v>21.108892999999998</v>
      </c>
      <c r="R87">
        <v>41.024329000000002</v>
      </c>
      <c r="S87">
        <v>0</v>
      </c>
      <c r="T87">
        <v>0</v>
      </c>
      <c r="U87">
        <v>337.94738999999998</v>
      </c>
      <c r="V87">
        <v>17.566873000000001</v>
      </c>
      <c r="W87">
        <v>42.322954000000003</v>
      </c>
      <c r="X87">
        <v>110.835218</v>
      </c>
      <c r="Y87">
        <v>0</v>
      </c>
      <c r="Z87">
        <v>19.040099999999999</v>
      </c>
      <c r="AA87">
        <v>41.311943999999997</v>
      </c>
      <c r="AB87">
        <v>38.261600000000001</v>
      </c>
      <c r="AC87">
        <v>28.144423</v>
      </c>
      <c r="AD87">
        <v>35.435402000000003</v>
      </c>
      <c r="AE87">
        <v>31.931149999999999</v>
      </c>
      <c r="AF87">
        <v>27.690429999999999</v>
      </c>
      <c r="AG87">
        <v>17.995971000000001</v>
      </c>
      <c r="AH87">
        <v>148.10758000000001</v>
      </c>
      <c r="AI87">
        <v>30.819330000000001</v>
      </c>
      <c r="AJ87">
        <v>0</v>
      </c>
      <c r="AK87">
        <v>48.541533999999999</v>
      </c>
      <c r="AL87">
        <v>76.856679</v>
      </c>
      <c r="AM87">
        <v>15.490525999999999</v>
      </c>
      <c r="AN87">
        <v>0.61134100000000002</v>
      </c>
      <c r="AO87">
        <v>26.905056999999999</v>
      </c>
      <c r="AP87">
        <v>11.164683999999999</v>
      </c>
      <c r="AQ87">
        <v>60.277090000000001</v>
      </c>
      <c r="AR87">
        <v>47.575555000000001</v>
      </c>
      <c r="AS87">
        <v>30.889426</v>
      </c>
      <c r="AT87">
        <v>10.892175999999999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67.11</v>
      </c>
      <c r="BA87">
        <f t="shared" si="4"/>
        <v>2459.1654189999999</v>
      </c>
      <c r="BD87">
        <v>16.27</v>
      </c>
      <c r="BE87">
        <v>6.93</v>
      </c>
      <c r="BF87">
        <v>1.51</v>
      </c>
      <c r="BG87">
        <v>3.83</v>
      </c>
      <c r="BH87">
        <v>5.41</v>
      </c>
      <c r="BI87">
        <v>4.45</v>
      </c>
      <c r="BJ87">
        <v>2.9</v>
      </c>
      <c r="BK87">
        <v>4.01</v>
      </c>
      <c r="BL87">
        <v>1.78</v>
      </c>
      <c r="BM87">
        <v>0</v>
      </c>
      <c r="BN87">
        <v>0.47</v>
      </c>
      <c r="BO87">
        <v>14.13</v>
      </c>
      <c r="BP87">
        <v>0</v>
      </c>
      <c r="BQ87">
        <v>4.1399999999999997</v>
      </c>
      <c r="BR87">
        <v>1.08</v>
      </c>
      <c r="BS87">
        <v>0.2</v>
      </c>
      <c r="BT87">
        <v>0</v>
      </c>
      <c r="BU87">
        <v>0</v>
      </c>
      <c r="BV87">
        <v>0</v>
      </c>
      <c r="BW87">
        <f t="shared" si="5"/>
        <v>67.11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632.16222300000004</v>
      </c>
      <c r="M88">
        <v>87.156000000000006</v>
      </c>
      <c r="N88">
        <v>114.39225</v>
      </c>
      <c r="O88">
        <v>119.757791</v>
      </c>
      <c r="P88">
        <v>119.8395</v>
      </c>
      <c r="Q88">
        <v>21.108892999999998</v>
      </c>
      <c r="R88">
        <v>41.024329000000002</v>
      </c>
      <c r="S88">
        <v>0</v>
      </c>
      <c r="T88">
        <v>0</v>
      </c>
      <c r="U88">
        <v>337.94738999999998</v>
      </c>
      <c r="V88">
        <v>17.566873000000001</v>
      </c>
      <c r="W88">
        <v>42.322954000000003</v>
      </c>
      <c r="X88">
        <v>110.835218</v>
      </c>
      <c r="Y88">
        <v>0</v>
      </c>
      <c r="Z88">
        <v>19.040099999999999</v>
      </c>
      <c r="AA88">
        <v>41.311943999999997</v>
      </c>
      <c r="AB88">
        <v>38.261600000000001</v>
      </c>
      <c r="AC88">
        <v>28.144423</v>
      </c>
      <c r="AD88">
        <v>35.435402000000003</v>
      </c>
      <c r="AE88">
        <v>31.931149999999999</v>
      </c>
      <c r="AF88">
        <v>27.690429999999999</v>
      </c>
      <c r="AG88">
        <v>17.995971000000001</v>
      </c>
      <c r="AH88">
        <v>148.10758000000001</v>
      </c>
      <c r="AI88">
        <v>30.819330000000001</v>
      </c>
      <c r="AJ88">
        <v>0</v>
      </c>
      <c r="AK88">
        <v>48.541533999999999</v>
      </c>
      <c r="AL88">
        <v>76.856679</v>
      </c>
      <c r="AM88">
        <v>15.490525999999999</v>
      </c>
      <c r="AN88">
        <v>0.61134100000000002</v>
      </c>
      <c r="AO88">
        <v>26.905056999999999</v>
      </c>
      <c r="AP88">
        <v>11.164683999999999</v>
      </c>
      <c r="AQ88">
        <v>60.277090000000001</v>
      </c>
      <c r="AR88">
        <v>47.575555000000001</v>
      </c>
      <c r="AS88">
        <v>30.889426</v>
      </c>
      <c r="AT88">
        <v>10.892175999999999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67.11</v>
      </c>
      <c r="BA88">
        <f t="shared" si="4"/>
        <v>2459.1654189999999</v>
      </c>
      <c r="BD88">
        <v>16.27</v>
      </c>
      <c r="BE88">
        <v>6.93</v>
      </c>
      <c r="BF88">
        <v>1.51</v>
      </c>
      <c r="BG88">
        <v>3.83</v>
      </c>
      <c r="BH88">
        <v>5.41</v>
      </c>
      <c r="BI88">
        <v>4.45</v>
      </c>
      <c r="BJ88">
        <v>2.9</v>
      </c>
      <c r="BK88">
        <v>4.01</v>
      </c>
      <c r="BL88">
        <v>1.78</v>
      </c>
      <c r="BM88">
        <v>0</v>
      </c>
      <c r="BN88">
        <v>0.47</v>
      </c>
      <c r="BO88">
        <v>14.13</v>
      </c>
      <c r="BP88">
        <v>0</v>
      </c>
      <c r="BQ88">
        <v>4.1399999999999997</v>
      </c>
      <c r="BR88">
        <v>1.08</v>
      </c>
      <c r="BS88">
        <v>0.2</v>
      </c>
      <c r="BT88">
        <v>0</v>
      </c>
      <c r="BU88">
        <v>0</v>
      </c>
      <c r="BV88">
        <v>0</v>
      </c>
      <c r="BW88">
        <f t="shared" si="5"/>
        <v>67.11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632.16222300000004</v>
      </c>
      <c r="M89">
        <v>87.156000000000006</v>
      </c>
      <c r="N89">
        <v>114.39225</v>
      </c>
      <c r="O89">
        <v>119.757791</v>
      </c>
      <c r="P89">
        <v>119.8395</v>
      </c>
      <c r="Q89">
        <v>21.108892999999998</v>
      </c>
      <c r="R89">
        <v>41.024329000000002</v>
      </c>
      <c r="S89">
        <v>0</v>
      </c>
      <c r="T89">
        <v>0</v>
      </c>
      <c r="U89">
        <v>337.94738999999998</v>
      </c>
      <c r="V89">
        <v>17.566873000000001</v>
      </c>
      <c r="W89">
        <v>42.322954000000003</v>
      </c>
      <c r="X89">
        <v>110.835218</v>
      </c>
      <c r="Y89">
        <v>0</v>
      </c>
      <c r="Z89">
        <v>19.040099999999999</v>
      </c>
      <c r="AA89">
        <v>41.311943999999997</v>
      </c>
      <c r="AB89">
        <v>38.261600000000001</v>
      </c>
      <c r="AC89">
        <v>28.144423</v>
      </c>
      <c r="AD89">
        <v>35.435402000000003</v>
      </c>
      <c r="AE89">
        <v>31.931149999999999</v>
      </c>
      <c r="AF89">
        <v>27.690429999999999</v>
      </c>
      <c r="AG89">
        <v>17.995971000000001</v>
      </c>
      <c r="AH89">
        <v>148.10758000000001</v>
      </c>
      <c r="AI89">
        <v>40.681516000000002</v>
      </c>
      <c r="AJ89">
        <v>0</v>
      </c>
      <c r="AK89">
        <v>48.541533999999999</v>
      </c>
      <c r="AL89">
        <v>76.856679</v>
      </c>
      <c r="AM89">
        <v>15.490525999999999</v>
      </c>
      <c r="AN89">
        <v>0.61134100000000002</v>
      </c>
      <c r="AO89">
        <v>27.901541000000002</v>
      </c>
      <c r="AP89">
        <v>11.164683999999999</v>
      </c>
      <c r="AQ89">
        <v>60.277090000000001</v>
      </c>
      <c r="AR89">
        <v>47.575555000000001</v>
      </c>
      <c r="AS89">
        <v>30.889426</v>
      </c>
      <c r="AT89">
        <v>10.892175999999999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61.510000000000005</v>
      </c>
      <c r="BA89">
        <f t="shared" si="4"/>
        <v>2464.4240890000001</v>
      </c>
      <c r="BD89">
        <v>16.27</v>
      </c>
      <c r="BE89">
        <v>6.93</v>
      </c>
      <c r="BF89">
        <v>1.51</v>
      </c>
      <c r="BG89">
        <v>3.83</v>
      </c>
      <c r="BH89">
        <v>5.41</v>
      </c>
      <c r="BI89">
        <v>4.45</v>
      </c>
      <c r="BJ89">
        <v>2.9</v>
      </c>
      <c r="BK89">
        <v>4.01</v>
      </c>
      <c r="BL89">
        <v>1.78</v>
      </c>
      <c r="BM89">
        <v>0</v>
      </c>
      <c r="BN89">
        <v>0.47</v>
      </c>
      <c r="BO89">
        <v>8.5299999999999994</v>
      </c>
      <c r="BP89">
        <v>0</v>
      </c>
      <c r="BQ89">
        <v>4.1399999999999997</v>
      </c>
      <c r="BR89">
        <v>1.08</v>
      </c>
      <c r="BS89">
        <v>0.2</v>
      </c>
      <c r="BT89">
        <v>0</v>
      </c>
      <c r="BU89">
        <v>0</v>
      </c>
      <c r="BV89">
        <v>0</v>
      </c>
      <c r="BW89">
        <f t="shared" si="5"/>
        <v>61.510000000000005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632.16222300000004</v>
      </c>
      <c r="M90">
        <v>87.156000000000006</v>
      </c>
      <c r="N90">
        <v>114.39225</v>
      </c>
      <c r="O90">
        <v>119.757791</v>
      </c>
      <c r="P90">
        <v>119.8395</v>
      </c>
      <c r="Q90">
        <v>21.108892999999998</v>
      </c>
      <c r="R90">
        <v>41.024329000000002</v>
      </c>
      <c r="S90">
        <v>0</v>
      </c>
      <c r="T90">
        <v>0</v>
      </c>
      <c r="U90">
        <v>337.94738999999998</v>
      </c>
      <c r="V90">
        <v>17.566873000000001</v>
      </c>
      <c r="W90">
        <v>42.322954000000003</v>
      </c>
      <c r="X90">
        <v>110.835218</v>
      </c>
      <c r="Y90">
        <v>0</v>
      </c>
      <c r="Z90">
        <v>19.040099999999999</v>
      </c>
      <c r="AA90">
        <v>41.311943999999997</v>
      </c>
      <c r="AB90">
        <v>38.261600000000001</v>
      </c>
      <c r="AC90">
        <v>28.144423</v>
      </c>
      <c r="AD90">
        <v>35.435402000000003</v>
      </c>
      <c r="AE90">
        <v>31.931149999999999</v>
      </c>
      <c r="AF90">
        <v>27.690429999999999</v>
      </c>
      <c r="AG90">
        <v>17.995971000000001</v>
      </c>
      <c r="AH90">
        <v>148.10758000000001</v>
      </c>
      <c r="AI90">
        <v>40.681516000000002</v>
      </c>
      <c r="AJ90">
        <v>0</v>
      </c>
      <c r="AK90">
        <v>48.541533999999999</v>
      </c>
      <c r="AL90">
        <v>76.856679</v>
      </c>
      <c r="AM90">
        <v>15.490525999999999</v>
      </c>
      <c r="AN90">
        <v>0.61134100000000002</v>
      </c>
      <c r="AO90">
        <v>27.901541000000002</v>
      </c>
      <c r="AP90">
        <v>11.164683999999999</v>
      </c>
      <c r="AQ90">
        <v>60.277090000000001</v>
      </c>
      <c r="AR90">
        <v>47.575555000000001</v>
      </c>
      <c r="AS90">
        <v>30.889426</v>
      </c>
      <c r="AT90">
        <v>10.892175999999999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61.510000000000005</v>
      </c>
      <c r="BA90">
        <f t="shared" si="4"/>
        <v>2464.4240890000001</v>
      </c>
      <c r="BD90">
        <v>16.27</v>
      </c>
      <c r="BE90">
        <v>6.93</v>
      </c>
      <c r="BF90">
        <v>1.51</v>
      </c>
      <c r="BG90">
        <v>3.83</v>
      </c>
      <c r="BH90">
        <v>5.41</v>
      </c>
      <c r="BI90">
        <v>4.45</v>
      </c>
      <c r="BJ90">
        <v>2.9</v>
      </c>
      <c r="BK90">
        <v>4.01</v>
      </c>
      <c r="BL90">
        <v>1.78</v>
      </c>
      <c r="BM90">
        <v>0</v>
      </c>
      <c r="BN90">
        <v>0.47</v>
      </c>
      <c r="BO90">
        <v>8.5299999999999994</v>
      </c>
      <c r="BP90">
        <v>0</v>
      </c>
      <c r="BQ90">
        <v>4.1399999999999997</v>
      </c>
      <c r="BR90">
        <v>1.08</v>
      </c>
      <c r="BS90">
        <v>0.2</v>
      </c>
      <c r="BT90">
        <v>0</v>
      </c>
      <c r="BU90">
        <v>0</v>
      </c>
      <c r="BV90">
        <v>0</v>
      </c>
      <c r="BW90">
        <f t="shared" si="5"/>
        <v>61.510000000000005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632.16222300000004</v>
      </c>
      <c r="M91">
        <v>87.156000000000006</v>
      </c>
      <c r="N91">
        <v>114.39225</v>
      </c>
      <c r="O91">
        <v>119.757791</v>
      </c>
      <c r="P91">
        <v>119.8395</v>
      </c>
      <c r="Q91">
        <v>21.108892999999998</v>
      </c>
      <c r="R91">
        <v>41.024329000000002</v>
      </c>
      <c r="S91">
        <v>0</v>
      </c>
      <c r="T91">
        <v>0</v>
      </c>
      <c r="U91">
        <v>337.94738999999998</v>
      </c>
      <c r="V91">
        <v>17.566873000000001</v>
      </c>
      <c r="W91">
        <v>42.322954000000003</v>
      </c>
      <c r="X91">
        <v>110.835218</v>
      </c>
      <c r="Y91">
        <v>0</v>
      </c>
      <c r="Z91">
        <v>19.040099999999999</v>
      </c>
      <c r="AA91">
        <v>41.694462000000001</v>
      </c>
      <c r="AB91">
        <v>39.629930000000002</v>
      </c>
      <c r="AC91">
        <v>29.595853000000002</v>
      </c>
      <c r="AD91">
        <v>37.354286999999999</v>
      </c>
      <c r="AE91">
        <v>33.794835999999997</v>
      </c>
      <c r="AF91">
        <v>29.600114000000001</v>
      </c>
      <c r="AG91">
        <v>17.995971000000001</v>
      </c>
      <c r="AH91">
        <v>149.804169</v>
      </c>
      <c r="AI91">
        <v>40.681516000000002</v>
      </c>
      <c r="AJ91">
        <v>0</v>
      </c>
      <c r="AK91">
        <v>48.541533999999999</v>
      </c>
      <c r="AL91">
        <v>76.856679</v>
      </c>
      <c r="AM91">
        <v>16.265053000000002</v>
      </c>
      <c r="AN91">
        <v>0.61134100000000002</v>
      </c>
      <c r="AO91">
        <v>27.901541000000002</v>
      </c>
      <c r="AP91">
        <v>11.164683999999999</v>
      </c>
      <c r="AQ91">
        <v>64.425714999999997</v>
      </c>
      <c r="AR91">
        <v>47.575555000000001</v>
      </c>
      <c r="AS91">
        <v>30.889426</v>
      </c>
      <c r="AT91">
        <v>10.892175999999999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60.88</v>
      </c>
      <c r="BA91">
        <f t="shared" si="4"/>
        <v>2479.3083630000001</v>
      </c>
      <c r="BD91">
        <v>15.54</v>
      </c>
      <c r="BE91">
        <v>7.11</v>
      </c>
      <c r="BF91">
        <v>1.46</v>
      </c>
      <c r="BG91">
        <v>3.95</v>
      </c>
      <c r="BH91">
        <v>5.41</v>
      </c>
      <c r="BI91">
        <v>4.45</v>
      </c>
      <c r="BJ91">
        <v>2.9</v>
      </c>
      <c r="BK91">
        <v>4.08</v>
      </c>
      <c r="BL91">
        <v>1.9</v>
      </c>
      <c r="BM91">
        <v>0</v>
      </c>
      <c r="BN91">
        <v>0.49</v>
      </c>
      <c r="BO91">
        <v>8.0500000000000007</v>
      </c>
      <c r="BP91">
        <v>0</v>
      </c>
      <c r="BQ91">
        <v>4.2699999999999996</v>
      </c>
      <c r="BR91">
        <v>1.06</v>
      </c>
      <c r="BS91">
        <v>0.21</v>
      </c>
      <c r="BT91">
        <v>0</v>
      </c>
      <c r="BU91">
        <v>0</v>
      </c>
      <c r="BV91">
        <v>0</v>
      </c>
      <c r="BW91">
        <f t="shared" si="5"/>
        <v>60.88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632.16222300000004</v>
      </c>
      <c r="M92">
        <v>87.156000000000006</v>
      </c>
      <c r="N92">
        <v>114.39225</v>
      </c>
      <c r="O92">
        <v>119.757791</v>
      </c>
      <c r="P92">
        <v>119.8395</v>
      </c>
      <c r="Q92">
        <v>21.108892999999998</v>
      </c>
      <c r="R92">
        <v>41.024329000000002</v>
      </c>
      <c r="S92">
        <v>0</v>
      </c>
      <c r="T92">
        <v>0</v>
      </c>
      <c r="U92">
        <v>337.94738999999998</v>
      </c>
      <c r="V92">
        <v>17.566873000000001</v>
      </c>
      <c r="W92">
        <v>42.322954000000003</v>
      </c>
      <c r="X92">
        <v>110.835218</v>
      </c>
      <c r="Y92">
        <v>0</v>
      </c>
      <c r="Z92">
        <v>19.040099999999999</v>
      </c>
      <c r="AA92">
        <v>41.694462000000001</v>
      </c>
      <c r="AB92">
        <v>39.629930000000002</v>
      </c>
      <c r="AC92">
        <v>29.595853000000002</v>
      </c>
      <c r="AD92">
        <v>37.354286999999999</v>
      </c>
      <c r="AE92">
        <v>33.794835999999997</v>
      </c>
      <c r="AF92">
        <v>29.600114000000001</v>
      </c>
      <c r="AG92">
        <v>17.995971000000001</v>
      </c>
      <c r="AH92">
        <v>149.804169</v>
      </c>
      <c r="AI92">
        <v>40.681516000000002</v>
      </c>
      <c r="AJ92">
        <v>0</v>
      </c>
      <c r="AK92">
        <v>48.541533999999999</v>
      </c>
      <c r="AL92">
        <v>76.856679</v>
      </c>
      <c r="AM92">
        <v>16.265053000000002</v>
      </c>
      <c r="AN92">
        <v>0.61134100000000002</v>
      </c>
      <c r="AO92">
        <v>27.901541000000002</v>
      </c>
      <c r="AP92">
        <v>11.164683999999999</v>
      </c>
      <c r="AQ92">
        <v>64.425714999999997</v>
      </c>
      <c r="AR92">
        <v>47.575555000000001</v>
      </c>
      <c r="AS92">
        <v>30.889426</v>
      </c>
      <c r="AT92">
        <v>10.892175999999999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65.72</v>
      </c>
      <c r="BA92">
        <f t="shared" si="4"/>
        <v>2484.1483629999998</v>
      </c>
      <c r="BD92">
        <v>20.38</v>
      </c>
      <c r="BE92">
        <v>7.11</v>
      </c>
      <c r="BF92">
        <v>1.46</v>
      </c>
      <c r="BG92">
        <v>3.95</v>
      </c>
      <c r="BH92">
        <v>5.41</v>
      </c>
      <c r="BI92">
        <v>4.45</v>
      </c>
      <c r="BJ92">
        <v>2.9</v>
      </c>
      <c r="BK92">
        <v>4.08</v>
      </c>
      <c r="BL92">
        <v>1.9</v>
      </c>
      <c r="BM92">
        <v>0</v>
      </c>
      <c r="BN92">
        <v>0.49</v>
      </c>
      <c r="BO92">
        <v>8.0500000000000007</v>
      </c>
      <c r="BP92">
        <v>0</v>
      </c>
      <c r="BQ92">
        <v>4.2699999999999996</v>
      </c>
      <c r="BR92">
        <v>1.06</v>
      </c>
      <c r="BS92">
        <v>0.21</v>
      </c>
      <c r="BT92">
        <v>0</v>
      </c>
      <c r="BU92">
        <v>0</v>
      </c>
      <c r="BV92">
        <v>0</v>
      </c>
      <c r="BW92">
        <f t="shared" si="5"/>
        <v>65.72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632.16222300000004</v>
      </c>
      <c r="M93">
        <v>87.156000000000006</v>
      </c>
      <c r="N93">
        <v>114.39225</v>
      </c>
      <c r="O93">
        <v>119.757791</v>
      </c>
      <c r="P93">
        <v>119.8395</v>
      </c>
      <c r="Q93">
        <v>21.108892999999998</v>
      </c>
      <c r="R93">
        <v>41.024329000000002</v>
      </c>
      <c r="S93">
        <v>0</v>
      </c>
      <c r="T93">
        <v>0</v>
      </c>
      <c r="U93">
        <v>337.94738999999998</v>
      </c>
      <c r="V93">
        <v>17.566873000000001</v>
      </c>
      <c r="W93">
        <v>42.322954000000003</v>
      </c>
      <c r="X93">
        <v>110.835218</v>
      </c>
      <c r="Y93">
        <v>0</v>
      </c>
      <c r="Z93">
        <v>19.040099999999999</v>
      </c>
      <c r="AA93">
        <v>41.694462000000001</v>
      </c>
      <c r="AB93">
        <v>39.629930000000002</v>
      </c>
      <c r="AC93">
        <v>29.595853000000002</v>
      </c>
      <c r="AD93">
        <v>37.354286999999999</v>
      </c>
      <c r="AE93">
        <v>33.794835999999997</v>
      </c>
      <c r="AF93">
        <v>29.600114000000001</v>
      </c>
      <c r="AG93">
        <v>17.995971000000001</v>
      </c>
      <c r="AH93">
        <v>149.804169</v>
      </c>
      <c r="AI93">
        <v>40.681516000000002</v>
      </c>
      <c r="AJ93">
        <v>0</v>
      </c>
      <c r="AK93">
        <v>48.541533999999999</v>
      </c>
      <c r="AL93">
        <v>76.856679</v>
      </c>
      <c r="AM93">
        <v>16.265053000000002</v>
      </c>
      <c r="AN93">
        <v>0.61134100000000002</v>
      </c>
      <c r="AO93">
        <v>27.901541000000002</v>
      </c>
      <c r="AP93">
        <v>11.164683999999999</v>
      </c>
      <c r="AQ93">
        <v>64.425714999999997</v>
      </c>
      <c r="AR93">
        <v>47.575555000000001</v>
      </c>
      <c r="AS93">
        <v>30.889426</v>
      </c>
      <c r="AT93">
        <v>10.892175999999999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64.81</v>
      </c>
      <c r="BA93">
        <f t="shared" si="4"/>
        <v>2483.2383629999999</v>
      </c>
      <c r="BD93">
        <v>20.38</v>
      </c>
      <c r="BE93">
        <v>7.11</v>
      </c>
      <c r="BF93">
        <v>1.46</v>
      </c>
      <c r="BG93">
        <v>3.95</v>
      </c>
      <c r="BH93">
        <v>5.41</v>
      </c>
      <c r="BI93">
        <v>4.45</v>
      </c>
      <c r="BJ93">
        <v>2.9</v>
      </c>
      <c r="BK93">
        <v>4.08</v>
      </c>
      <c r="BL93">
        <v>1.9</v>
      </c>
      <c r="BM93">
        <v>0</v>
      </c>
      <c r="BN93">
        <v>0.49</v>
      </c>
      <c r="BO93">
        <v>7.14</v>
      </c>
      <c r="BP93">
        <v>0</v>
      </c>
      <c r="BQ93">
        <v>4.2699999999999996</v>
      </c>
      <c r="BR93">
        <v>1.06</v>
      </c>
      <c r="BS93">
        <v>0.21</v>
      </c>
      <c r="BT93">
        <v>0</v>
      </c>
      <c r="BU93">
        <v>0</v>
      </c>
      <c r="BV93">
        <v>0</v>
      </c>
      <c r="BW93">
        <f t="shared" si="5"/>
        <v>64.81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632.16222300000004</v>
      </c>
      <c r="M94">
        <v>87.156000000000006</v>
      </c>
      <c r="N94">
        <v>114.39225</v>
      </c>
      <c r="O94">
        <v>119.757791</v>
      </c>
      <c r="P94">
        <v>119.8395</v>
      </c>
      <c r="Q94">
        <v>21.108892999999998</v>
      </c>
      <c r="R94">
        <v>41.024329000000002</v>
      </c>
      <c r="S94">
        <v>0</v>
      </c>
      <c r="T94">
        <v>0</v>
      </c>
      <c r="U94">
        <v>337.94738999999998</v>
      </c>
      <c r="V94">
        <v>17.566873000000001</v>
      </c>
      <c r="W94">
        <v>42.322954000000003</v>
      </c>
      <c r="X94">
        <v>110.835218</v>
      </c>
      <c r="Y94">
        <v>0</v>
      </c>
      <c r="Z94">
        <v>19.040099999999999</v>
      </c>
      <c r="AA94">
        <v>41.694462000000001</v>
      </c>
      <c r="AB94">
        <v>39.629930000000002</v>
      </c>
      <c r="AC94">
        <v>29.595853000000002</v>
      </c>
      <c r="AD94">
        <v>37.354286999999999</v>
      </c>
      <c r="AE94">
        <v>33.794835999999997</v>
      </c>
      <c r="AF94">
        <v>29.600114000000001</v>
      </c>
      <c r="AG94">
        <v>17.995971000000001</v>
      </c>
      <c r="AH94">
        <v>149.804169</v>
      </c>
      <c r="AI94">
        <v>40.681516000000002</v>
      </c>
      <c r="AJ94">
        <v>0</v>
      </c>
      <c r="AK94">
        <v>48.541533999999999</v>
      </c>
      <c r="AL94">
        <v>76.856679</v>
      </c>
      <c r="AM94">
        <v>16.265053000000002</v>
      </c>
      <c r="AN94">
        <v>0.61134100000000002</v>
      </c>
      <c r="AO94">
        <v>27.901541000000002</v>
      </c>
      <c r="AP94">
        <v>11.164683999999999</v>
      </c>
      <c r="AQ94">
        <v>64.425714999999997</v>
      </c>
      <c r="AR94">
        <v>47.575555000000001</v>
      </c>
      <c r="AS94">
        <v>30.889426</v>
      </c>
      <c r="AT94">
        <v>10.892175999999999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64.710000000000008</v>
      </c>
      <c r="BA94">
        <f t="shared" si="4"/>
        <v>2483.138363</v>
      </c>
      <c r="BD94">
        <v>20.38</v>
      </c>
      <c r="BE94">
        <v>7.11</v>
      </c>
      <c r="BF94">
        <v>1.46</v>
      </c>
      <c r="BG94">
        <v>3.95</v>
      </c>
      <c r="BH94">
        <v>5.41</v>
      </c>
      <c r="BI94">
        <v>4.45</v>
      </c>
      <c r="BJ94">
        <v>2.9</v>
      </c>
      <c r="BK94">
        <v>4.0199999999999996</v>
      </c>
      <c r="BL94">
        <v>1.86</v>
      </c>
      <c r="BM94">
        <v>0</v>
      </c>
      <c r="BN94">
        <v>0.49</v>
      </c>
      <c r="BO94">
        <v>7.14</v>
      </c>
      <c r="BP94">
        <v>0</v>
      </c>
      <c r="BQ94">
        <v>4.2699999999999996</v>
      </c>
      <c r="BR94">
        <v>1.06</v>
      </c>
      <c r="BS94">
        <v>0.21</v>
      </c>
      <c r="BT94">
        <v>0</v>
      </c>
      <c r="BU94">
        <v>0</v>
      </c>
      <c r="BV94">
        <v>0</v>
      </c>
      <c r="BW94">
        <f t="shared" si="5"/>
        <v>64.710000000000008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632.16222300000004</v>
      </c>
      <c r="M95">
        <v>87.156000000000006</v>
      </c>
      <c r="N95">
        <v>114.39225</v>
      </c>
      <c r="O95">
        <v>119.757791</v>
      </c>
      <c r="P95">
        <v>119.8395</v>
      </c>
      <c r="Q95">
        <v>21.108892999999998</v>
      </c>
      <c r="R95">
        <v>41.024329000000002</v>
      </c>
      <c r="S95">
        <v>0</v>
      </c>
      <c r="T95">
        <v>0</v>
      </c>
      <c r="U95">
        <v>337.94738999999998</v>
      </c>
      <c r="V95">
        <v>17.566873000000001</v>
      </c>
      <c r="W95">
        <v>42.322954000000003</v>
      </c>
      <c r="X95">
        <v>110.835218</v>
      </c>
      <c r="Y95">
        <v>0</v>
      </c>
      <c r="Z95">
        <v>19.040099999999999</v>
      </c>
      <c r="AA95">
        <v>41.311943999999997</v>
      </c>
      <c r="AB95">
        <v>38.261600000000001</v>
      </c>
      <c r="AC95">
        <v>28.144423</v>
      </c>
      <c r="AD95">
        <v>35.435402000000003</v>
      </c>
      <c r="AE95">
        <v>31.931149999999999</v>
      </c>
      <c r="AF95">
        <v>27.690429999999999</v>
      </c>
      <c r="AG95">
        <v>17.995971000000001</v>
      </c>
      <c r="AH95">
        <v>148.10758000000001</v>
      </c>
      <c r="AI95">
        <v>30.819330000000001</v>
      </c>
      <c r="AJ95">
        <v>0</v>
      </c>
      <c r="AK95">
        <v>48.541533999999999</v>
      </c>
      <c r="AL95">
        <v>76.856679</v>
      </c>
      <c r="AM95">
        <v>15.490525999999999</v>
      </c>
      <c r="AN95">
        <v>0.61134100000000002</v>
      </c>
      <c r="AO95">
        <v>27.901541000000002</v>
      </c>
      <c r="AP95">
        <v>11.164683999999999</v>
      </c>
      <c r="AQ95">
        <v>60.277090000000001</v>
      </c>
      <c r="AR95">
        <v>47.575555000000001</v>
      </c>
      <c r="AS95">
        <v>30.889426</v>
      </c>
      <c r="AT95">
        <v>10.892175999999999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65.010000000000005</v>
      </c>
      <c r="BA95">
        <f t="shared" si="4"/>
        <v>2458.0619030000003</v>
      </c>
      <c r="BD95">
        <v>20.38</v>
      </c>
      <c r="BE95">
        <v>7.11</v>
      </c>
      <c r="BF95">
        <v>1.46</v>
      </c>
      <c r="BG95">
        <v>3.95</v>
      </c>
      <c r="BH95">
        <v>5.41</v>
      </c>
      <c r="BI95">
        <v>4.45</v>
      </c>
      <c r="BJ95">
        <v>2.9</v>
      </c>
      <c r="BK95">
        <v>4.0199999999999996</v>
      </c>
      <c r="BL95">
        <v>1.86</v>
      </c>
      <c r="BM95">
        <v>0</v>
      </c>
      <c r="BN95">
        <v>0.49</v>
      </c>
      <c r="BO95">
        <v>7.44</v>
      </c>
      <c r="BP95">
        <v>0</v>
      </c>
      <c r="BQ95">
        <v>4.2699999999999996</v>
      </c>
      <c r="BR95">
        <v>1.06</v>
      </c>
      <c r="BS95">
        <v>0.21</v>
      </c>
      <c r="BT95">
        <v>0</v>
      </c>
      <c r="BU95">
        <v>0</v>
      </c>
      <c r="BV95">
        <v>0</v>
      </c>
      <c r="BW95">
        <f t="shared" si="5"/>
        <v>65.010000000000005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573.15954799999997</v>
      </c>
      <c r="M96">
        <v>87.156000000000006</v>
      </c>
      <c r="N96">
        <v>114.39225</v>
      </c>
      <c r="O96">
        <v>119.757791</v>
      </c>
      <c r="P96">
        <v>119.8395</v>
      </c>
      <c r="Q96">
        <v>21.108892999999998</v>
      </c>
      <c r="R96">
        <v>41.024329000000002</v>
      </c>
      <c r="S96">
        <v>0</v>
      </c>
      <c r="T96">
        <v>0</v>
      </c>
      <c r="U96">
        <v>337.94738999999998</v>
      </c>
      <c r="V96">
        <v>17.566873000000001</v>
      </c>
      <c r="W96">
        <v>42.322954000000003</v>
      </c>
      <c r="X96">
        <v>110.835218</v>
      </c>
      <c r="Y96">
        <v>0</v>
      </c>
      <c r="Z96">
        <v>19.040099999999999</v>
      </c>
      <c r="AA96">
        <v>41.311943999999997</v>
      </c>
      <c r="AB96">
        <v>38.261600000000001</v>
      </c>
      <c r="AC96">
        <v>28.144423</v>
      </c>
      <c r="AD96">
        <v>35.435402000000003</v>
      </c>
      <c r="AE96">
        <v>31.931149999999999</v>
      </c>
      <c r="AF96">
        <v>27.690429999999999</v>
      </c>
      <c r="AG96">
        <v>17.995971000000001</v>
      </c>
      <c r="AH96">
        <v>148.10758000000001</v>
      </c>
      <c r="AI96">
        <v>30.819330000000001</v>
      </c>
      <c r="AJ96">
        <v>0</v>
      </c>
      <c r="AK96">
        <v>48.541533999999999</v>
      </c>
      <c r="AL96">
        <v>76.856679</v>
      </c>
      <c r="AM96">
        <v>15.490525999999999</v>
      </c>
      <c r="AN96">
        <v>0.61134100000000002</v>
      </c>
      <c r="AO96">
        <v>27.901541000000002</v>
      </c>
      <c r="AP96">
        <v>11.164683999999999</v>
      </c>
      <c r="AQ96">
        <v>60.277090000000001</v>
      </c>
      <c r="AR96">
        <v>47.575555000000001</v>
      </c>
      <c r="AS96">
        <v>30.889426</v>
      </c>
      <c r="AT96">
        <v>10.892175999999999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65.010000000000005</v>
      </c>
      <c r="BA96">
        <f t="shared" si="4"/>
        <v>2399.0592280000005</v>
      </c>
      <c r="BD96">
        <v>20.38</v>
      </c>
      <c r="BE96">
        <v>7.11</v>
      </c>
      <c r="BF96">
        <v>1.46</v>
      </c>
      <c r="BG96">
        <v>3.95</v>
      </c>
      <c r="BH96">
        <v>5.41</v>
      </c>
      <c r="BI96">
        <v>4.45</v>
      </c>
      <c r="BJ96">
        <v>2.9</v>
      </c>
      <c r="BK96">
        <v>4.0199999999999996</v>
      </c>
      <c r="BL96">
        <v>1.86</v>
      </c>
      <c r="BM96">
        <v>0</v>
      </c>
      <c r="BN96">
        <v>0.49</v>
      </c>
      <c r="BO96">
        <v>7.44</v>
      </c>
      <c r="BP96">
        <v>0</v>
      </c>
      <c r="BQ96">
        <v>4.2699999999999996</v>
      </c>
      <c r="BR96">
        <v>1.06</v>
      </c>
      <c r="BS96">
        <v>0.21</v>
      </c>
      <c r="BT96">
        <v>0</v>
      </c>
      <c r="BU96">
        <v>0</v>
      </c>
      <c r="BV96">
        <v>0</v>
      </c>
      <c r="BW96">
        <f t="shared" si="5"/>
        <v>65.010000000000005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573.15954799999997</v>
      </c>
      <c r="M97">
        <v>87.156000000000006</v>
      </c>
      <c r="N97">
        <v>114.39225</v>
      </c>
      <c r="O97">
        <v>119.757791</v>
      </c>
      <c r="P97">
        <v>119.8395</v>
      </c>
      <c r="Q97">
        <v>21.108892999999998</v>
      </c>
      <c r="R97">
        <v>41.024329000000002</v>
      </c>
      <c r="S97">
        <v>0</v>
      </c>
      <c r="T97">
        <v>0</v>
      </c>
      <c r="U97">
        <v>337.94738999999998</v>
      </c>
      <c r="V97">
        <v>17.566873000000001</v>
      </c>
      <c r="W97">
        <v>42.322954000000003</v>
      </c>
      <c r="X97">
        <v>110.835218</v>
      </c>
      <c r="Y97">
        <v>0</v>
      </c>
      <c r="Z97">
        <v>19.040099999999999</v>
      </c>
      <c r="AA97">
        <v>41.311943999999997</v>
      </c>
      <c r="AB97">
        <v>38.261600000000001</v>
      </c>
      <c r="AC97">
        <v>28.144423</v>
      </c>
      <c r="AD97">
        <v>35.435402000000003</v>
      </c>
      <c r="AE97">
        <v>31.931149999999999</v>
      </c>
      <c r="AF97">
        <v>27.690429999999999</v>
      </c>
      <c r="AG97">
        <v>17.995971000000001</v>
      </c>
      <c r="AH97">
        <v>148.10758000000001</v>
      </c>
      <c r="AI97">
        <v>30.819330000000001</v>
      </c>
      <c r="AJ97">
        <v>0</v>
      </c>
      <c r="AK97">
        <v>48.541533999999999</v>
      </c>
      <c r="AL97">
        <v>76.856679</v>
      </c>
      <c r="AM97">
        <v>15.490525999999999</v>
      </c>
      <c r="AN97">
        <v>0.61134100000000002</v>
      </c>
      <c r="AO97">
        <v>27.901541000000002</v>
      </c>
      <c r="AP97">
        <v>11.164683999999999</v>
      </c>
      <c r="AQ97">
        <v>60.277090000000001</v>
      </c>
      <c r="AR97">
        <v>47.575555000000001</v>
      </c>
      <c r="AS97">
        <v>30.889426</v>
      </c>
      <c r="AT97">
        <v>10.892175999999999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68.44</v>
      </c>
      <c r="BA97">
        <f t="shared" si="4"/>
        <v>2402.4892280000004</v>
      </c>
      <c r="BD97">
        <v>21.79</v>
      </c>
      <c r="BE97">
        <v>7.11</v>
      </c>
      <c r="BF97">
        <v>1.46</v>
      </c>
      <c r="BG97">
        <v>3.95</v>
      </c>
      <c r="BH97">
        <v>5.41</v>
      </c>
      <c r="BI97">
        <v>4.45</v>
      </c>
      <c r="BJ97">
        <v>2.9</v>
      </c>
      <c r="BK97">
        <v>4.0199999999999996</v>
      </c>
      <c r="BL97">
        <v>1.86</v>
      </c>
      <c r="BM97">
        <v>0</v>
      </c>
      <c r="BN97">
        <v>0.49</v>
      </c>
      <c r="BO97">
        <v>9.4600000000000009</v>
      </c>
      <c r="BP97">
        <v>0</v>
      </c>
      <c r="BQ97">
        <v>4.2699999999999996</v>
      </c>
      <c r="BR97">
        <v>1.06</v>
      </c>
      <c r="BS97">
        <v>0.21</v>
      </c>
      <c r="BT97">
        <v>0</v>
      </c>
      <c r="BU97">
        <v>0</v>
      </c>
      <c r="BV97">
        <v>0</v>
      </c>
      <c r="BW97">
        <f t="shared" si="5"/>
        <v>68.44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573.15954799999997</v>
      </c>
      <c r="M98">
        <v>87.156000000000006</v>
      </c>
      <c r="N98">
        <v>114.39225</v>
      </c>
      <c r="O98">
        <v>119.757791</v>
      </c>
      <c r="P98">
        <v>119.8395</v>
      </c>
      <c r="Q98">
        <v>21.108892999999998</v>
      </c>
      <c r="R98">
        <v>41.024329000000002</v>
      </c>
      <c r="S98">
        <v>0</v>
      </c>
      <c r="T98">
        <v>0</v>
      </c>
      <c r="U98">
        <v>337.94738999999998</v>
      </c>
      <c r="V98">
        <v>17.566873000000001</v>
      </c>
      <c r="W98">
        <v>42.322954000000003</v>
      </c>
      <c r="X98">
        <v>110.835218</v>
      </c>
      <c r="Y98">
        <v>0</v>
      </c>
      <c r="Z98">
        <v>19.040099999999999</v>
      </c>
      <c r="AA98">
        <v>41.311943999999997</v>
      </c>
      <c r="AB98">
        <v>38.261600000000001</v>
      </c>
      <c r="AC98">
        <v>28.144423</v>
      </c>
      <c r="AD98">
        <v>35.435402000000003</v>
      </c>
      <c r="AE98">
        <v>31.931149999999999</v>
      </c>
      <c r="AF98">
        <v>27.690429999999999</v>
      </c>
      <c r="AG98">
        <v>17.995971000000001</v>
      </c>
      <c r="AH98">
        <v>148.10758000000001</v>
      </c>
      <c r="AI98">
        <v>30.819330000000001</v>
      </c>
      <c r="AJ98">
        <v>0</v>
      </c>
      <c r="AK98">
        <v>48.541533999999999</v>
      </c>
      <c r="AL98">
        <v>76.856679</v>
      </c>
      <c r="AM98">
        <v>15.490525999999999</v>
      </c>
      <c r="AN98">
        <v>0.61134100000000002</v>
      </c>
      <c r="AO98">
        <v>27.901541000000002</v>
      </c>
      <c r="AP98">
        <v>11.164683999999999</v>
      </c>
      <c r="AQ98">
        <v>60.277090000000001</v>
      </c>
      <c r="AR98">
        <v>47.575555000000001</v>
      </c>
      <c r="AS98">
        <v>30.889426</v>
      </c>
      <c r="AT98">
        <v>10.892175999999999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68.44</v>
      </c>
      <c r="BA98">
        <f t="shared" si="4"/>
        <v>2402.4892280000004</v>
      </c>
      <c r="BD98">
        <v>21.79</v>
      </c>
      <c r="BE98">
        <v>7.11</v>
      </c>
      <c r="BF98">
        <v>1.46</v>
      </c>
      <c r="BG98">
        <v>3.95</v>
      </c>
      <c r="BH98">
        <v>5.41</v>
      </c>
      <c r="BI98">
        <v>4.45</v>
      </c>
      <c r="BJ98">
        <v>2.9</v>
      </c>
      <c r="BK98">
        <v>4.0199999999999996</v>
      </c>
      <c r="BL98">
        <v>1.86</v>
      </c>
      <c r="BM98">
        <v>0</v>
      </c>
      <c r="BN98">
        <v>0.49</v>
      </c>
      <c r="BO98">
        <v>9.4600000000000009</v>
      </c>
      <c r="BP98">
        <v>0</v>
      </c>
      <c r="BQ98">
        <v>4.2699999999999996</v>
      </c>
      <c r="BR98">
        <v>1.06</v>
      </c>
      <c r="BS98">
        <v>0.21</v>
      </c>
      <c r="BT98">
        <v>0</v>
      </c>
      <c r="BU98">
        <v>0</v>
      </c>
      <c r="BV98">
        <v>0</v>
      </c>
      <c r="BW98">
        <f t="shared" si="5"/>
        <v>68.44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1.9860411667500002</v>
      </c>
      <c r="L99">
        <f t="shared" si="6"/>
        <v>10.829869259250007</v>
      </c>
      <c r="M99">
        <f t="shared" si="6"/>
        <v>2.0917439999999998</v>
      </c>
      <c r="N99">
        <f t="shared" si="6"/>
        <v>2.7454140000000034</v>
      </c>
      <c r="O99">
        <f t="shared" si="6"/>
        <v>2.8741869840000001</v>
      </c>
      <c r="P99">
        <f t="shared" si="6"/>
        <v>2.8692481499999993</v>
      </c>
      <c r="Q99">
        <f t="shared" si="6"/>
        <v>0.42268566725000045</v>
      </c>
      <c r="R99">
        <f t="shared" si="6"/>
        <v>0.8189872534999989</v>
      </c>
      <c r="S99">
        <f t="shared" si="6"/>
        <v>0</v>
      </c>
      <c r="T99">
        <f t="shared" si="6"/>
        <v>0</v>
      </c>
      <c r="U99">
        <f t="shared" si="6"/>
        <v>8.1107373600000106</v>
      </c>
      <c r="V99">
        <f t="shared" si="6"/>
        <v>0.31644547399999973</v>
      </c>
      <c r="W99">
        <f t="shared" si="6"/>
        <v>0.97716602825000098</v>
      </c>
      <c r="X99">
        <f t="shared" si="6"/>
        <v>3.1184887535000012</v>
      </c>
      <c r="Y99">
        <f t="shared" si="6"/>
        <v>0</v>
      </c>
      <c r="Z99">
        <f t="shared" si="6"/>
        <v>0.45696239999999966</v>
      </c>
      <c r="AA99">
        <f t="shared" si="6"/>
        <v>0.99183092250000038</v>
      </c>
      <c r="AB99">
        <f t="shared" si="6"/>
        <v>0.92238338999999914</v>
      </c>
      <c r="AC99">
        <f t="shared" si="6"/>
        <v>0.67982044199999947</v>
      </c>
      <c r="AD99">
        <f t="shared" si="6"/>
        <v>0.85620630300000111</v>
      </c>
      <c r="AE99">
        <f t="shared" si="6"/>
        <v>0.48030289199999965</v>
      </c>
      <c r="AF99">
        <f t="shared" si="6"/>
        <v>0.67889295000000061</v>
      </c>
      <c r="AG99">
        <f t="shared" si="6"/>
        <v>0.43190330400000088</v>
      </c>
      <c r="AH99">
        <f t="shared" si="6"/>
        <v>3.5596716869999954</v>
      </c>
      <c r="AI99">
        <f t="shared" si="6"/>
        <v>0.69327343250000062</v>
      </c>
      <c r="AJ99">
        <f t="shared" si="6"/>
        <v>0</v>
      </c>
      <c r="AK99">
        <f t="shared" si="6"/>
        <v>1.1649968159999993</v>
      </c>
      <c r="AL99">
        <f t="shared" si="6"/>
        <v>1.8570509130000037</v>
      </c>
      <c r="AM99">
        <f t="shared" si="6"/>
        <v>0.37409620500000074</v>
      </c>
      <c r="AN99">
        <f t="shared" si="6"/>
        <v>1.516311250000003E-2</v>
      </c>
      <c r="AO99">
        <f t="shared" si="6"/>
        <v>0.65269675599999954</v>
      </c>
      <c r="AP99">
        <f t="shared" si="6"/>
        <v>0.27282145699999988</v>
      </c>
      <c r="AQ99">
        <f t="shared" si="6"/>
        <v>1.2201839974999988</v>
      </c>
      <c r="AR99">
        <f t="shared" si="6"/>
        <v>1.111343583</v>
      </c>
      <c r="AS99">
        <f t="shared" si="6"/>
        <v>0.74286255300000081</v>
      </c>
      <c r="AT99">
        <f t="shared" si="6"/>
        <v>0.26049472549999952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1.7333724999999982</v>
      </c>
      <c r="BA99">
        <f t="shared" si="4"/>
        <v>56.317344438000028</v>
      </c>
      <c r="BD99">
        <f t="shared" ref="BD99:BW99" si="7">SUM(BD3:BD98)/4000</f>
        <v>0.50859499999999958</v>
      </c>
      <c r="BE99">
        <f t="shared" si="7"/>
        <v>0.16923999999999997</v>
      </c>
      <c r="BF99">
        <f t="shared" si="7"/>
        <v>3.4244999999999991E-2</v>
      </c>
      <c r="BG99">
        <f t="shared" si="7"/>
        <v>9.3839999999999799E-2</v>
      </c>
      <c r="BH99">
        <f t="shared" si="7"/>
        <v>0.12984000000000026</v>
      </c>
      <c r="BI99">
        <f t="shared" si="7"/>
        <v>0.10679999999999983</v>
      </c>
      <c r="BJ99">
        <f t="shared" si="7"/>
        <v>6.9600000000000037E-2</v>
      </c>
      <c r="BK99">
        <f t="shared" si="7"/>
        <v>0.10075249999999995</v>
      </c>
      <c r="BL99">
        <f t="shared" si="7"/>
        <v>4.5550000000000014E-2</v>
      </c>
      <c r="BM99">
        <f t="shared" si="7"/>
        <v>0</v>
      </c>
      <c r="BN99">
        <f t="shared" si="7"/>
        <v>1.1599999999999991E-2</v>
      </c>
      <c r="BO99">
        <f t="shared" si="7"/>
        <v>0.33120999999999973</v>
      </c>
      <c r="BP99">
        <f t="shared" si="7"/>
        <v>0</v>
      </c>
      <c r="BQ99">
        <f t="shared" si="7"/>
        <v>0.10143999999999993</v>
      </c>
      <c r="BR99">
        <f t="shared" si="7"/>
        <v>2.5680000000000022E-2</v>
      </c>
      <c r="BS99">
        <f t="shared" si="7"/>
        <v>4.9800000000000061E-3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1.7333724999999982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9.75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9.75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9.75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9.75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9.75</v>
      </c>
      <c r="O67">
        <v>7.640625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17.390625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7.3125000000000004E-3</v>
      </c>
      <c r="O99">
        <f t="shared" si="6"/>
        <v>1.91015625E-3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9.2226562500000008E-3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9.4419000000000004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9.4419000000000004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9.4419000000000004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9.4419000000000004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9.4419000000000004</v>
      </c>
      <c r="O67">
        <v>7.3991809999999996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16.841080999999999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7.0814250000000006E-3</v>
      </c>
      <c r="O99">
        <f t="shared" si="6"/>
        <v>1.8497952499999999E-3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8.93122025E-3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44786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  <c r="AC1" s="108" t="s">
        <v>450</v>
      </c>
      <c r="AD1" s="108" t="s">
        <v>451</v>
      </c>
      <c r="AE1" s="108" t="s">
        <v>452</v>
      </c>
    </row>
    <row r="2" spans="1:31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  <c r="AC2" t="s">
        <v>450</v>
      </c>
      <c r="AD2" t="s">
        <v>451</v>
      </c>
      <c r="AE2" t="s">
        <v>452</v>
      </c>
    </row>
    <row r="3" spans="1:31">
      <c r="A3" t="s">
        <v>45</v>
      </c>
      <c r="B3" s="75">
        <v>262.05</v>
      </c>
      <c r="C3" s="75">
        <v>87.35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116.35</v>
      </c>
      <c r="J3">
        <v>272.36</v>
      </c>
      <c r="K3">
        <v>80.709999999999994</v>
      </c>
      <c r="L3">
        <v>10.67</v>
      </c>
      <c r="M3">
        <v>26.01</v>
      </c>
      <c r="N3" s="135">
        <v>0</v>
      </c>
      <c r="O3" s="135">
        <v>0</v>
      </c>
      <c r="P3" s="135">
        <v>0</v>
      </c>
      <c r="Q3">
        <v>10.8</v>
      </c>
      <c r="R3">
        <v>0</v>
      </c>
      <c r="S3">
        <v>9.7799999999999994</v>
      </c>
      <c r="T3">
        <v>29.1</v>
      </c>
      <c r="U3">
        <v>9.6999999999999993</v>
      </c>
      <c r="V3">
        <v>9.7100000000000009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4.68</v>
      </c>
      <c r="AD3">
        <v>9.52</v>
      </c>
      <c r="AE3">
        <v>9.52</v>
      </c>
    </row>
    <row r="4" spans="1:31">
      <c r="A4" t="s">
        <v>46</v>
      </c>
      <c r="B4" s="75">
        <v>262.05</v>
      </c>
      <c r="C4" s="75">
        <v>87.35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116.35</v>
      </c>
      <c r="J4">
        <v>272.36</v>
      </c>
      <c r="K4">
        <v>80.709999999999994</v>
      </c>
      <c r="L4">
        <v>10.67</v>
      </c>
      <c r="M4">
        <v>25.62</v>
      </c>
      <c r="N4" s="135">
        <v>0</v>
      </c>
      <c r="O4" s="135">
        <v>0</v>
      </c>
      <c r="P4" s="135">
        <v>0</v>
      </c>
      <c r="Q4">
        <v>10.8</v>
      </c>
      <c r="R4">
        <v>0</v>
      </c>
      <c r="S4">
        <v>9.7799999999999994</v>
      </c>
      <c r="T4">
        <v>28.6</v>
      </c>
      <c r="U4">
        <v>9.5299999999999994</v>
      </c>
      <c r="V4">
        <v>9.5500000000000007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4.67</v>
      </c>
      <c r="AD4">
        <v>9.48</v>
      </c>
      <c r="AE4">
        <v>9.48</v>
      </c>
    </row>
    <row r="5" spans="1:31">
      <c r="A5" t="s">
        <v>47</v>
      </c>
      <c r="B5" s="75">
        <v>262.05</v>
      </c>
      <c r="C5" s="75">
        <v>87.35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116.35</v>
      </c>
      <c r="J5">
        <v>272.36</v>
      </c>
      <c r="K5">
        <v>80.709999999999994</v>
      </c>
      <c r="L5">
        <v>10.67</v>
      </c>
      <c r="M5">
        <v>24.76</v>
      </c>
      <c r="N5" s="135">
        <v>0</v>
      </c>
      <c r="O5" s="135">
        <v>0</v>
      </c>
      <c r="P5" s="135">
        <v>0</v>
      </c>
      <c r="Q5">
        <v>10.8</v>
      </c>
      <c r="R5">
        <v>0</v>
      </c>
      <c r="S5">
        <v>9.7799999999999994</v>
      </c>
      <c r="T5">
        <v>36.17</v>
      </c>
      <c r="U5">
        <v>12.06</v>
      </c>
      <c r="V5">
        <v>12.05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6.42</v>
      </c>
      <c r="AD5">
        <v>10.35</v>
      </c>
      <c r="AE5">
        <v>10.35</v>
      </c>
    </row>
    <row r="6" spans="1:31">
      <c r="A6" t="s">
        <v>48</v>
      </c>
      <c r="B6" s="75">
        <v>262.05</v>
      </c>
      <c r="C6" s="75">
        <v>87.35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116.35</v>
      </c>
      <c r="J6">
        <v>272.36</v>
      </c>
      <c r="K6">
        <v>80.709999999999994</v>
      </c>
      <c r="L6">
        <v>10.67</v>
      </c>
      <c r="M6">
        <v>23.97</v>
      </c>
      <c r="N6" s="135">
        <v>0</v>
      </c>
      <c r="O6" s="135">
        <v>0</v>
      </c>
      <c r="P6" s="135">
        <v>0</v>
      </c>
      <c r="Q6">
        <v>10.8</v>
      </c>
      <c r="R6">
        <v>0</v>
      </c>
      <c r="S6">
        <v>9.7799999999999994</v>
      </c>
      <c r="T6">
        <v>36.46</v>
      </c>
      <c r="U6">
        <v>12.15</v>
      </c>
      <c r="V6">
        <v>12.16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6.53</v>
      </c>
      <c r="AD6">
        <v>10.37</v>
      </c>
      <c r="AE6">
        <v>10.37</v>
      </c>
    </row>
    <row r="7" spans="1:31">
      <c r="A7" t="s">
        <v>49</v>
      </c>
      <c r="B7" s="75">
        <v>262.05</v>
      </c>
      <c r="C7" s="75">
        <v>87.35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116.35</v>
      </c>
      <c r="J7">
        <v>272.36</v>
      </c>
      <c r="K7">
        <v>80.709999999999994</v>
      </c>
      <c r="L7">
        <v>10.67</v>
      </c>
      <c r="M7">
        <v>23.15</v>
      </c>
      <c r="N7" s="135">
        <v>0</v>
      </c>
      <c r="O7" s="135">
        <v>0</v>
      </c>
      <c r="P7" s="135">
        <v>0</v>
      </c>
      <c r="Q7">
        <v>10.8</v>
      </c>
      <c r="R7">
        <v>0</v>
      </c>
      <c r="S7">
        <v>9.5</v>
      </c>
      <c r="T7">
        <v>36.979999999999997</v>
      </c>
      <c r="U7">
        <v>12.33</v>
      </c>
      <c r="V7">
        <v>12.32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6.52</v>
      </c>
      <c r="AD7">
        <v>10.43</v>
      </c>
      <c r="AE7">
        <v>10.43</v>
      </c>
    </row>
    <row r="8" spans="1:31">
      <c r="A8" t="s">
        <v>50</v>
      </c>
      <c r="B8" s="75">
        <v>262.05</v>
      </c>
      <c r="C8" s="75">
        <v>87.35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116.35</v>
      </c>
      <c r="J8">
        <v>272.36</v>
      </c>
      <c r="K8">
        <v>80.709999999999994</v>
      </c>
      <c r="L8">
        <v>10.67</v>
      </c>
      <c r="M8">
        <v>22.25</v>
      </c>
      <c r="N8" s="135">
        <v>0</v>
      </c>
      <c r="O8" s="135">
        <v>0</v>
      </c>
      <c r="P8" s="135">
        <v>0</v>
      </c>
      <c r="Q8">
        <v>10.8</v>
      </c>
      <c r="R8">
        <v>0</v>
      </c>
      <c r="S8">
        <v>9.5</v>
      </c>
      <c r="T8">
        <v>37.56</v>
      </c>
      <c r="U8">
        <v>12.52</v>
      </c>
      <c r="V8">
        <v>12.52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6.65</v>
      </c>
      <c r="AD8">
        <v>10.49</v>
      </c>
      <c r="AE8">
        <v>10.49</v>
      </c>
    </row>
    <row r="9" spans="1:31">
      <c r="A9" t="s">
        <v>51</v>
      </c>
      <c r="B9" s="75">
        <v>262.05</v>
      </c>
      <c r="C9" s="75">
        <v>87.35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116.35</v>
      </c>
      <c r="J9">
        <v>272.36</v>
      </c>
      <c r="K9">
        <v>80.709999999999994</v>
      </c>
      <c r="L9">
        <v>10.67</v>
      </c>
      <c r="M9">
        <v>21.95</v>
      </c>
      <c r="N9" s="135">
        <v>0</v>
      </c>
      <c r="O9" s="135">
        <v>0</v>
      </c>
      <c r="P9" s="135">
        <v>0</v>
      </c>
      <c r="Q9">
        <v>10.8</v>
      </c>
      <c r="R9">
        <v>0</v>
      </c>
      <c r="S9">
        <v>9.5</v>
      </c>
      <c r="T9">
        <v>38.17</v>
      </c>
      <c r="U9">
        <v>12.73</v>
      </c>
      <c r="V9">
        <v>12.72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6.62</v>
      </c>
      <c r="AD9">
        <v>10.64</v>
      </c>
      <c r="AE9">
        <v>10.64</v>
      </c>
    </row>
    <row r="10" spans="1:31">
      <c r="A10" t="s">
        <v>52</v>
      </c>
      <c r="B10" s="75">
        <v>262.05</v>
      </c>
      <c r="C10" s="75">
        <v>87.35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116.35</v>
      </c>
      <c r="J10">
        <v>272.36</v>
      </c>
      <c r="K10">
        <v>80.709999999999994</v>
      </c>
      <c r="L10">
        <v>10.67</v>
      </c>
      <c r="M10">
        <v>28.7</v>
      </c>
      <c r="N10" s="135">
        <v>0</v>
      </c>
      <c r="O10" s="135">
        <v>0</v>
      </c>
      <c r="P10" s="135">
        <v>0</v>
      </c>
      <c r="Q10">
        <v>10.8</v>
      </c>
      <c r="R10">
        <v>0</v>
      </c>
      <c r="S10">
        <v>9.5</v>
      </c>
      <c r="T10">
        <v>38.79</v>
      </c>
      <c r="U10">
        <v>12.93</v>
      </c>
      <c r="V10">
        <v>12.94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6.57</v>
      </c>
      <c r="AD10">
        <v>10.72</v>
      </c>
      <c r="AE10">
        <v>10.72</v>
      </c>
    </row>
    <row r="11" spans="1:31">
      <c r="A11" t="s">
        <v>53</v>
      </c>
      <c r="B11" s="75">
        <v>262.05</v>
      </c>
      <c r="C11" s="75">
        <v>87.35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116.35</v>
      </c>
      <c r="J11">
        <v>272.36</v>
      </c>
      <c r="K11">
        <v>80.709999999999994</v>
      </c>
      <c r="L11">
        <v>10.67</v>
      </c>
      <c r="M11">
        <v>29.31</v>
      </c>
      <c r="N11" s="135">
        <v>0</v>
      </c>
      <c r="O11" s="135">
        <v>0</v>
      </c>
      <c r="P11" s="135">
        <v>0</v>
      </c>
      <c r="Q11">
        <v>10.8</v>
      </c>
      <c r="R11">
        <v>0</v>
      </c>
      <c r="S11">
        <v>9.27</v>
      </c>
      <c r="T11">
        <v>55.42</v>
      </c>
      <c r="U11">
        <v>18.47</v>
      </c>
      <c r="V11">
        <v>18.489999999999998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9.23</v>
      </c>
      <c r="AD11">
        <v>15.11</v>
      </c>
      <c r="AE11">
        <v>15.11</v>
      </c>
    </row>
    <row r="12" spans="1:31">
      <c r="A12" t="s">
        <v>54</v>
      </c>
      <c r="B12" s="75">
        <v>262.05</v>
      </c>
      <c r="C12" s="75">
        <v>87.35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116.35</v>
      </c>
      <c r="J12">
        <v>272.36</v>
      </c>
      <c r="K12">
        <v>80.709999999999994</v>
      </c>
      <c r="L12">
        <v>10.67</v>
      </c>
      <c r="M12">
        <v>29.97</v>
      </c>
      <c r="N12" s="135">
        <v>0</v>
      </c>
      <c r="O12" s="135">
        <v>0</v>
      </c>
      <c r="P12" s="135">
        <v>0</v>
      </c>
      <c r="Q12">
        <v>10.8</v>
      </c>
      <c r="R12">
        <v>0</v>
      </c>
      <c r="S12">
        <v>9.27</v>
      </c>
      <c r="T12">
        <v>56.82</v>
      </c>
      <c r="U12">
        <v>18.940000000000001</v>
      </c>
      <c r="V12">
        <v>18.940000000000001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9.5500000000000007</v>
      </c>
      <c r="AD12">
        <v>15.41</v>
      </c>
      <c r="AE12">
        <v>15.41</v>
      </c>
    </row>
    <row r="13" spans="1:31">
      <c r="A13" t="s">
        <v>55</v>
      </c>
      <c r="B13" s="75">
        <v>262.05</v>
      </c>
      <c r="C13" s="75">
        <v>87.35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116.35</v>
      </c>
      <c r="J13">
        <v>272.36</v>
      </c>
      <c r="K13">
        <v>80.709999999999994</v>
      </c>
      <c r="L13">
        <v>10.67</v>
      </c>
      <c r="M13">
        <v>30.48</v>
      </c>
      <c r="N13" s="135">
        <v>0</v>
      </c>
      <c r="O13" s="135">
        <v>0</v>
      </c>
      <c r="P13" s="135">
        <v>0</v>
      </c>
      <c r="Q13">
        <v>10.8</v>
      </c>
      <c r="R13">
        <v>0</v>
      </c>
      <c r="S13">
        <v>9.27</v>
      </c>
      <c r="T13">
        <v>57.95</v>
      </c>
      <c r="U13">
        <v>19.32</v>
      </c>
      <c r="V13">
        <v>19.32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9.9499999999999993</v>
      </c>
      <c r="AD13">
        <v>15.5</v>
      </c>
      <c r="AE13">
        <v>15.5</v>
      </c>
    </row>
    <row r="14" spans="1:31">
      <c r="A14" t="s">
        <v>56</v>
      </c>
      <c r="B14" s="75">
        <v>262.05</v>
      </c>
      <c r="C14" s="75">
        <v>87.35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116.35</v>
      </c>
      <c r="J14">
        <v>272.36</v>
      </c>
      <c r="K14">
        <v>80.709999999999994</v>
      </c>
      <c r="L14">
        <v>10.67</v>
      </c>
      <c r="M14">
        <v>31.01</v>
      </c>
      <c r="N14" s="135">
        <v>0</v>
      </c>
      <c r="O14" s="135">
        <v>0</v>
      </c>
      <c r="P14" s="135">
        <v>0</v>
      </c>
      <c r="Q14">
        <v>10.8</v>
      </c>
      <c r="R14">
        <v>0</v>
      </c>
      <c r="S14">
        <v>9.27</v>
      </c>
      <c r="T14">
        <v>59.24</v>
      </c>
      <c r="U14">
        <v>19.739999999999998</v>
      </c>
      <c r="V14">
        <v>19.75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10.34</v>
      </c>
      <c r="AD14">
        <v>15.58</v>
      </c>
      <c r="AE14">
        <v>15.58</v>
      </c>
    </row>
    <row r="15" spans="1:31">
      <c r="A15" t="s">
        <v>57</v>
      </c>
      <c r="B15" s="75">
        <v>262.05</v>
      </c>
      <c r="C15" s="75">
        <v>87.35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116.35</v>
      </c>
      <c r="J15">
        <v>272.36</v>
      </c>
      <c r="K15">
        <v>80.709999999999994</v>
      </c>
      <c r="L15">
        <v>10.67</v>
      </c>
      <c r="M15">
        <v>31.41</v>
      </c>
      <c r="N15" s="135">
        <v>0</v>
      </c>
      <c r="O15" s="135">
        <v>0</v>
      </c>
      <c r="P15" s="135">
        <v>0</v>
      </c>
      <c r="Q15">
        <v>10.8</v>
      </c>
      <c r="R15">
        <v>0</v>
      </c>
      <c r="S15">
        <v>9.08</v>
      </c>
      <c r="T15">
        <v>60.19</v>
      </c>
      <c r="U15">
        <v>20.059999999999999</v>
      </c>
      <c r="V15">
        <v>20.059999999999999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10.76</v>
      </c>
      <c r="AD15">
        <v>18.079999999999998</v>
      </c>
      <c r="AE15">
        <v>18.079999999999998</v>
      </c>
    </row>
    <row r="16" spans="1:31">
      <c r="A16" t="s">
        <v>58</v>
      </c>
      <c r="B16" s="75">
        <v>262.05</v>
      </c>
      <c r="C16" s="75">
        <v>74.849999999999994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116.35</v>
      </c>
      <c r="J16">
        <v>272.36</v>
      </c>
      <c r="K16">
        <v>80.709999999999994</v>
      </c>
      <c r="L16">
        <v>10.67</v>
      </c>
      <c r="M16">
        <v>27.84</v>
      </c>
      <c r="N16" s="135">
        <v>0</v>
      </c>
      <c r="O16" s="135">
        <v>0</v>
      </c>
      <c r="P16" s="135">
        <v>0</v>
      </c>
      <c r="Q16">
        <v>10.8</v>
      </c>
      <c r="R16">
        <v>0</v>
      </c>
      <c r="S16">
        <v>9.08</v>
      </c>
      <c r="T16">
        <v>61.49</v>
      </c>
      <c r="U16">
        <v>20.5</v>
      </c>
      <c r="V16">
        <v>20.5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11.2</v>
      </c>
      <c r="AD16">
        <v>18.14</v>
      </c>
      <c r="AE16">
        <v>18.14</v>
      </c>
    </row>
    <row r="17" spans="1:31">
      <c r="A17" t="s">
        <v>59</v>
      </c>
      <c r="B17" s="75">
        <v>262.05</v>
      </c>
      <c r="C17" s="75">
        <v>74.849999999999994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116.35</v>
      </c>
      <c r="J17">
        <v>272.36</v>
      </c>
      <c r="K17">
        <v>80.709999999999994</v>
      </c>
      <c r="L17">
        <v>10.67</v>
      </c>
      <c r="M17">
        <v>27.63</v>
      </c>
      <c r="N17" s="135">
        <v>0</v>
      </c>
      <c r="O17" s="135">
        <v>0</v>
      </c>
      <c r="P17" s="135">
        <v>0</v>
      </c>
      <c r="Q17">
        <v>10.8</v>
      </c>
      <c r="R17">
        <v>0</v>
      </c>
      <c r="S17">
        <v>9.08</v>
      </c>
      <c r="T17">
        <v>61.88</v>
      </c>
      <c r="U17">
        <v>20.63</v>
      </c>
      <c r="V17">
        <v>20.63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11.28</v>
      </c>
      <c r="AD17">
        <v>18.149999999999999</v>
      </c>
      <c r="AE17">
        <v>18.149999999999999</v>
      </c>
    </row>
    <row r="18" spans="1:31">
      <c r="A18" t="s">
        <v>60</v>
      </c>
      <c r="B18" s="75">
        <v>262.05</v>
      </c>
      <c r="C18" s="75">
        <v>74.849999999999994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116.35</v>
      </c>
      <c r="J18">
        <v>272.36</v>
      </c>
      <c r="K18">
        <v>80.709999999999994</v>
      </c>
      <c r="L18">
        <v>10.67</v>
      </c>
      <c r="M18">
        <v>27.55</v>
      </c>
      <c r="N18" s="135">
        <v>0</v>
      </c>
      <c r="O18" s="135">
        <v>0</v>
      </c>
      <c r="P18" s="135">
        <v>0</v>
      </c>
      <c r="Q18">
        <v>10.8</v>
      </c>
      <c r="R18">
        <v>0</v>
      </c>
      <c r="S18">
        <v>9.08</v>
      </c>
      <c r="T18">
        <v>62.58</v>
      </c>
      <c r="U18">
        <v>20.86</v>
      </c>
      <c r="V18">
        <v>20.85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11.34</v>
      </c>
      <c r="AD18">
        <v>18.440000000000001</v>
      </c>
      <c r="AE18">
        <v>18.440000000000001</v>
      </c>
    </row>
    <row r="19" spans="1:31">
      <c r="A19" t="s">
        <v>61</v>
      </c>
      <c r="B19" s="75">
        <v>262.05</v>
      </c>
      <c r="C19" s="75">
        <v>74.849999999999994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66.540000000000006</v>
      </c>
      <c r="J19">
        <v>272.36</v>
      </c>
      <c r="K19">
        <v>80.709999999999994</v>
      </c>
      <c r="L19">
        <v>10.67</v>
      </c>
      <c r="M19">
        <v>27.47</v>
      </c>
      <c r="N19" s="135">
        <v>0</v>
      </c>
      <c r="O19" s="135">
        <v>0</v>
      </c>
      <c r="P19" s="135">
        <v>0</v>
      </c>
      <c r="Q19">
        <v>10.8</v>
      </c>
      <c r="R19">
        <v>0</v>
      </c>
      <c r="S19">
        <v>8.94</v>
      </c>
      <c r="T19">
        <v>62.94</v>
      </c>
      <c r="U19">
        <v>20.98</v>
      </c>
      <c r="V19">
        <v>20.99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11.36</v>
      </c>
      <c r="AD19">
        <v>18.43</v>
      </c>
      <c r="AE19">
        <v>18.43</v>
      </c>
    </row>
    <row r="20" spans="1:31">
      <c r="A20" t="s">
        <v>62</v>
      </c>
      <c r="B20" s="75">
        <v>262.05</v>
      </c>
      <c r="C20" s="75">
        <v>74.849999999999994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66.540000000000006</v>
      </c>
      <c r="J20">
        <v>272.36</v>
      </c>
      <c r="K20">
        <v>80.709999999999994</v>
      </c>
      <c r="L20">
        <v>10.67</v>
      </c>
      <c r="M20">
        <v>27.74</v>
      </c>
      <c r="N20" s="135">
        <v>0</v>
      </c>
      <c r="O20" s="135">
        <v>0</v>
      </c>
      <c r="P20" s="135">
        <v>0</v>
      </c>
      <c r="Q20">
        <v>10.8</v>
      </c>
      <c r="R20">
        <v>0</v>
      </c>
      <c r="S20">
        <v>8.94</v>
      </c>
      <c r="T20">
        <v>63.85</v>
      </c>
      <c r="U20">
        <v>21.28</v>
      </c>
      <c r="V20">
        <v>21.29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7.67</v>
      </c>
      <c r="AD20">
        <v>18.670000000000002</v>
      </c>
      <c r="AE20">
        <v>18.670000000000002</v>
      </c>
    </row>
    <row r="21" spans="1:31">
      <c r="A21" t="s">
        <v>63</v>
      </c>
      <c r="B21" s="75">
        <v>262.05</v>
      </c>
      <c r="C21" s="75">
        <v>74.849999999999994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66.540000000000006</v>
      </c>
      <c r="J21">
        <v>272.36</v>
      </c>
      <c r="K21">
        <v>80.709999999999994</v>
      </c>
      <c r="L21">
        <v>10.67</v>
      </c>
      <c r="M21">
        <v>27.65</v>
      </c>
      <c r="N21" s="135">
        <v>0</v>
      </c>
      <c r="O21" s="135">
        <v>0</v>
      </c>
      <c r="P21" s="135">
        <v>0</v>
      </c>
      <c r="Q21">
        <v>10.8</v>
      </c>
      <c r="R21">
        <v>0</v>
      </c>
      <c r="S21">
        <v>8.94</v>
      </c>
      <c r="T21">
        <v>63.69</v>
      </c>
      <c r="U21">
        <v>21.23</v>
      </c>
      <c r="V21">
        <v>21.22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7.64</v>
      </c>
      <c r="AD21">
        <v>18.600000000000001</v>
      </c>
      <c r="AE21">
        <v>18.600000000000001</v>
      </c>
    </row>
    <row r="22" spans="1:31">
      <c r="A22" t="s">
        <v>64</v>
      </c>
      <c r="B22" s="75">
        <v>262.05</v>
      </c>
      <c r="C22" s="75">
        <v>74.849999999999994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66.540000000000006</v>
      </c>
      <c r="J22">
        <v>272.36</v>
      </c>
      <c r="K22">
        <v>80.709999999999994</v>
      </c>
      <c r="L22">
        <v>10.67</v>
      </c>
      <c r="M22">
        <v>27.12</v>
      </c>
      <c r="N22" s="135">
        <v>0</v>
      </c>
      <c r="O22" s="135">
        <v>0</v>
      </c>
      <c r="P22" s="135">
        <v>0</v>
      </c>
      <c r="Q22">
        <v>10.8</v>
      </c>
      <c r="R22">
        <v>0</v>
      </c>
      <c r="S22">
        <v>8.94</v>
      </c>
      <c r="T22">
        <v>44.37</v>
      </c>
      <c r="U22">
        <v>14.79</v>
      </c>
      <c r="V22">
        <v>14.8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7.69</v>
      </c>
      <c r="AD22">
        <v>11.87</v>
      </c>
      <c r="AE22">
        <v>11.87</v>
      </c>
    </row>
    <row r="23" spans="1:31">
      <c r="A23" t="s">
        <v>65</v>
      </c>
      <c r="B23" s="75">
        <v>262.05</v>
      </c>
      <c r="C23" s="75">
        <v>74.849999999999994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66.540000000000006</v>
      </c>
      <c r="J23">
        <v>272.36</v>
      </c>
      <c r="K23">
        <v>80.709999999999994</v>
      </c>
      <c r="L23">
        <v>10.67</v>
      </c>
      <c r="M23">
        <v>27.38</v>
      </c>
      <c r="N23" s="135">
        <v>0</v>
      </c>
      <c r="O23" s="135">
        <v>0</v>
      </c>
      <c r="P23" s="135">
        <v>0</v>
      </c>
      <c r="Q23">
        <v>10.8</v>
      </c>
      <c r="R23">
        <v>0</v>
      </c>
      <c r="S23">
        <v>8.75</v>
      </c>
      <c r="T23">
        <v>44.58</v>
      </c>
      <c r="U23">
        <v>14.86</v>
      </c>
      <c r="V23">
        <v>14.86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7.72</v>
      </c>
      <c r="AD23">
        <v>11.85</v>
      </c>
      <c r="AE23">
        <v>11.85</v>
      </c>
    </row>
    <row r="24" spans="1:31">
      <c r="A24" t="s">
        <v>66</v>
      </c>
      <c r="B24" s="75">
        <v>262.05</v>
      </c>
      <c r="C24" s="75">
        <v>87.35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66.540000000000006</v>
      </c>
      <c r="J24">
        <v>272.36</v>
      </c>
      <c r="K24">
        <v>80.709999999999994</v>
      </c>
      <c r="L24">
        <v>10.67</v>
      </c>
      <c r="M24">
        <v>27.57</v>
      </c>
      <c r="N24" s="135">
        <v>0</v>
      </c>
      <c r="O24" s="135">
        <v>0</v>
      </c>
      <c r="P24" s="135">
        <v>0</v>
      </c>
      <c r="Q24">
        <v>10.8</v>
      </c>
      <c r="R24">
        <v>0</v>
      </c>
      <c r="S24">
        <v>8.75</v>
      </c>
      <c r="T24">
        <v>44.58</v>
      </c>
      <c r="U24">
        <v>14.86</v>
      </c>
      <c r="V24">
        <v>14.86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7.75</v>
      </c>
      <c r="AD24">
        <v>11.82</v>
      </c>
      <c r="AE24">
        <v>11.82</v>
      </c>
    </row>
    <row r="25" spans="1:31">
      <c r="A25" t="s">
        <v>67</v>
      </c>
      <c r="B25" s="75">
        <v>262.05</v>
      </c>
      <c r="C25" s="75">
        <v>87.35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66.540000000000006</v>
      </c>
      <c r="J25">
        <v>272.36</v>
      </c>
      <c r="K25">
        <v>80.709999999999994</v>
      </c>
      <c r="L25">
        <v>10.67</v>
      </c>
      <c r="M25">
        <v>27.99</v>
      </c>
      <c r="N25" s="135">
        <v>0</v>
      </c>
      <c r="O25" s="135">
        <v>0</v>
      </c>
      <c r="P25" s="135">
        <v>0</v>
      </c>
      <c r="Q25">
        <v>10.8</v>
      </c>
      <c r="R25">
        <v>0</v>
      </c>
      <c r="S25">
        <v>8.75</v>
      </c>
      <c r="T25">
        <v>44.47</v>
      </c>
      <c r="U25">
        <v>14.82</v>
      </c>
      <c r="V25">
        <v>14.82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7.76</v>
      </c>
      <c r="AD25">
        <v>12.17</v>
      </c>
      <c r="AE25">
        <v>12.17</v>
      </c>
    </row>
    <row r="26" spans="1:31">
      <c r="A26" t="s">
        <v>68</v>
      </c>
      <c r="B26" s="75">
        <v>262.05</v>
      </c>
      <c r="C26" s="75">
        <v>87.35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116.35</v>
      </c>
      <c r="J26">
        <v>272.36</v>
      </c>
      <c r="K26">
        <v>80.709999999999994</v>
      </c>
      <c r="L26">
        <v>10.67</v>
      </c>
      <c r="M26">
        <v>27.92</v>
      </c>
      <c r="N26" s="135">
        <v>0</v>
      </c>
      <c r="O26" s="135">
        <v>0</v>
      </c>
      <c r="P26" s="135">
        <v>0</v>
      </c>
      <c r="Q26">
        <v>10.8</v>
      </c>
      <c r="R26">
        <v>0.13</v>
      </c>
      <c r="S26">
        <v>8.75</v>
      </c>
      <c r="T26">
        <v>44.17</v>
      </c>
      <c r="U26">
        <v>14.72</v>
      </c>
      <c r="V26">
        <v>14.74</v>
      </c>
      <c r="W26">
        <v>0.19</v>
      </c>
      <c r="X26">
        <v>0.04</v>
      </c>
      <c r="Y26">
        <v>0</v>
      </c>
      <c r="Z26">
        <v>0</v>
      </c>
      <c r="AA26">
        <v>0</v>
      </c>
      <c r="AB26">
        <v>0</v>
      </c>
      <c r="AC26">
        <v>10.039999999999999</v>
      </c>
      <c r="AD26">
        <v>12.56</v>
      </c>
      <c r="AE26">
        <v>12.56</v>
      </c>
    </row>
    <row r="27" spans="1:31">
      <c r="A27" t="s">
        <v>69</v>
      </c>
      <c r="B27" s="75">
        <v>262.05</v>
      </c>
      <c r="C27" s="75">
        <v>87.35</v>
      </c>
      <c r="D27" s="135">
        <f t="shared" si="0"/>
        <v>19.579999999999998</v>
      </c>
      <c r="E27" s="75"/>
      <c r="F27" s="78">
        <v>0.1</v>
      </c>
      <c r="G27" s="78">
        <v>0.1</v>
      </c>
      <c r="H27" s="78">
        <v>0.1</v>
      </c>
      <c r="I27">
        <v>116.35</v>
      </c>
      <c r="J27">
        <v>272.36</v>
      </c>
      <c r="K27">
        <v>80.709999999999994</v>
      </c>
      <c r="L27">
        <v>10.67</v>
      </c>
      <c r="M27">
        <v>27.3</v>
      </c>
      <c r="N27" s="135">
        <v>6.89</v>
      </c>
      <c r="O27" s="135">
        <v>5.71</v>
      </c>
      <c r="P27" s="135">
        <v>6.98</v>
      </c>
      <c r="Q27">
        <v>10.8</v>
      </c>
      <c r="R27">
        <v>2.46</v>
      </c>
      <c r="S27">
        <v>8.6199999999999992</v>
      </c>
      <c r="T27">
        <v>44.74</v>
      </c>
      <c r="U27">
        <v>14.91</v>
      </c>
      <c r="V27">
        <v>14.93</v>
      </c>
      <c r="W27">
        <v>1.1299999999999999</v>
      </c>
      <c r="X27">
        <v>0.23</v>
      </c>
      <c r="Y27">
        <v>0.06</v>
      </c>
      <c r="Z27">
        <v>0</v>
      </c>
      <c r="AA27">
        <v>0.23</v>
      </c>
      <c r="AB27">
        <v>0.12</v>
      </c>
      <c r="AC27">
        <v>10.55</v>
      </c>
      <c r="AD27">
        <v>12.99</v>
      </c>
      <c r="AE27">
        <v>12.99</v>
      </c>
    </row>
    <row r="28" spans="1:31">
      <c r="A28" t="s">
        <v>70</v>
      </c>
      <c r="B28" s="75">
        <v>262.05</v>
      </c>
      <c r="C28" s="75">
        <v>87.35</v>
      </c>
      <c r="D28" s="135">
        <f t="shared" si="0"/>
        <v>43.400000000000006</v>
      </c>
      <c r="E28" s="75"/>
      <c r="F28" s="78">
        <v>0.37</v>
      </c>
      <c r="G28" s="78">
        <v>0.37</v>
      </c>
      <c r="H28" s="78">
        <v>0.38</v>
      </c>
      <c r="I28">
        <v>116.35</v>
      </c>
      <c r="J28">
        <v>272.36</v>
      </c>
      <c r="K28">
        <v>80.709999999999994</v>
      </c>
      <c r="L28">
        <v>10.67</v>
      </c>
      <c r="M28">
        <v>16.04</v>
      </c>
      <c r="N28" s="135">
        <v>15.98</v>
      </c>
      <c r="O28" s="135">
        <v>11.21</v>
      </c>
      <c r="P28" s="135">
        <v>16.21</v>
      </c>
      <c r="Q28">
        <v>10.8</v>
      </c>
      <c r="R28">
        <v>5.96</v>
      </c>
      <c r="S28">
        <v>8.6199999999999992</v>
      </c>
      <c r="T28">
        <v>45.08</v>
      </c>
      <c r="U28">
        <v>15.03</v>
      </c>
      <c r="V28">
        <v>15.01</v>
      </c>
      <c r="W28">
        <v>3.33</v>
      </c>
      <c r="X28">
        <v>0.67</v>
      </c>
      <c r="Y28">
        <v>1</v>
      </c>
      <c r="Z28">
        <v>0</v>
      </c>
      <c r="AA28">
        <v>1.05</v>
      </c>
      <c r="AB28">
        <v>0.52</v>
      </c>
      <c r="AC28">
        <v>10.5</v>
      </c>
      <c r="AD28">
        <v>10.08</v>
      </c>
      <c r="AE28">
        <v>10.08</v>
      </c>
    </row>
    <row r="29" spans="1:31">
      <c r="A29" t="s">
        <v>71</v>
      </c>
      <c r="B29" s="75">
        <v>262.05</v>
      </c>
      <c r="C29" s="75">
        <v>87.35</v>
      </c>
      <c r="D29" s="135">
        <f t="shared" si="0"/>
        <v>71.569999999999993</v>
      </c>
      <c r="E29" s="75"/>
      <c r="F29" s="78">
        <v>0.76</v>
      </c>
      <c r="G29" s="78">
        <v>0.76</v>
      </c>
      <c r="H29" s="78">
        <v>0.78</v>
      </c>
      <c r="I29">
        <v>116.35</v>
      </c>
      <c r="J29">
        <v>272.36</v>
      </c>
      <c r="K29">
        <v>80.709999999999994</v>
      </c>
      <c r="L29">
        <v>10.67</v>
      </c>
      <c r="M29">
        <v>15.61</v>
      </c>
      <c r="N29" s="135">
        <v>26.68</v>
      </c>
      <c r="O29" s="135">
        <v>17.84</v>
      </c>
      <c r="P29" s="135">
        <v>27.05</v>
      </c>
      <c r="Q29">
        <v>10.8</v>
      </c>
      <c r="R29">
        <v>9.4</v>
      </c>
      <c r="S29">
        <v>8.6199999999999992</v>
      </c>
      <c r="T29">
        <v>45.33</v>
      </c>
      <c r="U29">
        <v>15.11</v>
      </c>
      <c r="V29">
        <v>15.11</v>
      </c>
      <c r="W29">
        <v>6.63</v>
      </c>
      <c r="X29">
        <v>1.32</v>
      </c>
      <c r="Y29">
        <v>2.59</v>
      </c>
      <c r="Z29">
        <v>0</v>
      </c>
      <c r="AA29">
        <v>2.59</v>
      </c>
      <c r="AB29">
        <v>1.3</v>
      </c>
      <c r="AC29">
        <v>10.44</v>
      </c>
      <c r="AD29">
        <v>10.56</v>
      </c>
      <c r="AE29">
        <v>10.56</v>
      </c>
    </row>
    <row r="30" spans="1:31">
      <c r="A30" t="s">
        <v>72</v>
      </c>
      <c r="B30" s="75">
        <v>262.05</v>
      </c>
      <c r="C30" s="75">
        <v>87.35</v>
      </c>
      <c r="D30" s="135">
        <f t="shared" si="0"/>
        <v>87.5</v>
      </c>
      <c r="E30" s="75"/>
      <c r="F30" s="78">
        <v>1.2</v>
      </c>
      <c r="G30" s="78">
        <v>1.2</v>
      </c>
      <c r="H30" s="78">
        <v>1.23</v>
      </c>
      <c r="I30">
        <v>116.35</v>
      </c>
      <c r="J30">
        <v>272.36</v>
      </c>
      <c r="K30">
        <v>80.709999999999994</v>
      </c>
      <c r="L30">
        <v>10.67</v>
      </c>
      <c r="M30">
        <v>15.23</v>
      </c>
      <c r="N30" s="135">
        <v>30.96</v>
      </c>
      <c r="O30" s="135">
        <v>25.59</v>
      </c>
      <c r="P30" s="135">
        <v>30.95</v>
      </c>
      <c r="Q30">
        <v>10.8</v>
      </c>
      <c r="R30">
        <v>13.12</v>
      </c>
      <c r="S30">
        <v>8.6199999999999992</v>
      </c>
      <c r="T30">
        <v>45.52</v>
      </c>
      <c r="U30">
        <v>15.17</v>
      </c>
      <c r="V30">
        <v>15.18</v>
      </c>
      <c r="W30">
        <v>11.36</v>
      </c>
      <c r="X30">
        <v>2.27</v>
      </c>
      <c r="Y30">
        <v>4.01</v>
      </c>
      <c r="Z30">
        <v>0</v>
      </c>
      <c r="AA30">
        <v>5.31</v>
      </c>
      <c r="AB30">
        <v>2.65</v>
      </c>
      <c r="AC30">
        <v>10.45</v>
      </c>
      <c r="AD30">
        <v>11.11</v>
      </c>
      <c r="AE30">
        <v>11.11</v>
      </c>
    </row>
    <row r="31" spans="1:31">
      <c r="A31" t="s">
        <v>73</v>
      </c>
      <c r="B31" s="75">
        <v>262.05</v>
      </c>
      <c r="C31" s="75">
        <v>87.35</v>
      </c>
      <c r="D31" s="135">
        <f t="shared" si="0"/>
        <v>87.5</v>
      </c>
      <c r="E31" s="75"/>
      <c r="F31" s="78">
        <v>1.74</v>
      </c>
      <c r="G31" s="78">
        <v>1.74</v>
      </c>
      <c r="H31" s="78">
        <v>1.78</v>
      </c>
      <c r="I31">
        <v>116.35</v>
      </c>
      <c r="J31">
        <v>272.36</v>
      </c>
      <c r="K31">
        <v>80.709999999999994</v>
      </c>
      <c r="L31">
        <v>10.67</v>
      </c>
      <c r="M31">
        <v>14.92</v>
      </c>
      <c r="N31" s="135">
        <v>29.17</v>
      </c>
      <c r="O31" s="135">
        <v>29.17</v>
      </c>
      <c r="P31" s="135">
        <v>29.16</v>
      </c>
      <c r="Q31">
        <v>10.8</v>
      </c>
      <c r="R31">
        <v>17.690000000000001</v>
      </c>
      <c r="S31">
        <v>8.6199999999999992</v>
      </c>
      <c r="T31">
        <v>46.87</v>
      </c>
      <c r="U31">
        <v>15.62</v>
      </c>
      <c r="V31">
        <v>15.63</v>
      </c>
      <c r="W31">
        <v>18.440000000000001</v>
      </c>
      <c r="X31">
        <v>3.69</v>
      </c>
      <c r="Y31">
        <v>6.75</v>
      </c>
      <c r="Z31">
        <v>2.87</v>
      </c>
      <c r="AA31">
        <v>8.68</v>
      </c>
      <c r="AB31">
        <v>4.34</v>
      </c>
      <c r="AC31">
        <v>10.58</v>
      </c>
      <c r="AD31">
        <v>11.69</v>
      </c>
      <c r="AE31">
        <v>11.69</v>
      </c>
    </row>
    <row r="32" spans="1:31">
      <c r="A32" t="s">
        <v>74</v>
      </c>
      <c r="B32" s="75">
        <v>262.05</v>
      </c>
      <c r="C32" s="75">
        <v>87.35</v>
      </c>
      <c r="D32" s="135">
        <f t="shared" si="0"/>
        <v>87.5</v>
      </c>
      <c r="E32" s="75"/>
      <c r="F32" s="78">
        <v>2.3199999999999998</v>
      </c>
      <c r="G32" s="78">
        <v>2.3199999999999998</v>
      </c>
      <c r="H32" s="78">
        <v>2.38</v>
      </c>
      <c r="I32">
        <v>116.35</v>
      </c>
      <c r="J32">
        <v>272.36</v>
      </c>
      <c r="K32">
        <v>80.709999999999994</v>
      </c>
      <c r="L32">
        <v>10.67</v>
      </c>
      <c r="M32">
        <v>14.7</v>
      </c>
      <c r="N32" s="135">
        <v>29.17</v>
      </c>
      <c r="O32" s="135">
        <v>29.17</v>
      </c>
      <c r="P32" s="135">
        <v>29.16</v>
      </c>
      <c r="Q32">
        <v>10.8</v>
      </c>
      <c r="R32">
        <v>22.72</v>
      </c>
      <c r="S32">
        <v>8.6199999999999992</v>
      </c>
      <c r="T32">
        <v>49.01</v>
      </c>
      <c r="U32">
        <v>16.34</v>
      </c>
      <c r="V32">
        <v>16.329999999999998</v>
      </c>
      <c r="W32">
        <v>27.42</v>
      </c>
      <c r="X32">
        <v>5.48</v>
      </c>
      <c r="Y32">
        <v>10.26</v>
      </c>
      <c r="Z32">
        <v>6.31</v>
      </c>
      <c r="AA32">
        <v>12.94</v>
      </c>
      <c r="AB32">
        <v>6.47</v>
      </c>
      <c r="AC32">
        <v>10.5</v>
      </c>
      <c r="AD32">
        <v>12.3</v>
      </c>
      <c r="AE32">
        <v>12.3</v>
      </c>
    </row>
    <row r="33" spans="1:31">
      <c r="A33" t="s">
        <v>75</v>
      </c>
      <c r="B33" s="75">
        <v>262.05</v>
      </c>
      <c r="C33" s="75">
        <v>87.35</v>
      </c>
      <c r="D33" s="135">
        <f t="shared" si="0"/>
        <v>87.5</v>
      </c>
      <c r="E33" s="75"/>
      <c r="F33" s="78">
        <v>2.93</v>
      </c>
      <c r="G33" s="78">
        <v>2.93</v>
      </c>
      <c r="H33" s="78">
        <v>3.01</v>
      </c>
      <c r="I33">
        <v>116.35</v>
      </c>
      <c r="J33">
        <v>272.36</v>
      </c>
      <c r="K33">
        <v>80.709999999999994</v>
      </c>
      <c r="L33">
        <v>10.67</v>
      </c>
      <c r="M33">
        <v>13.87</v>
      </c>
      <c r="N33" s="135">
        <v>29.17</v>
      </c>
      <c r="O33" s="135">
        <v>29.17</v>
      </c>
      <c r="P33" s="135">
        <v>29.16</v>
      </c>
      <c r="Q33">
        <v>10.8</v>
      </c>
      <c r="R33">
        <v>24.74</v>
      </c>
      <c r="S33">
        <v>8.6199999999999992</v>
      </c>
      <c r="T33">
        <v>38.92</v>
      </c>
      <c r="U33">
        <v>12.97</v>
      </c>
      <c r="V33">
        <v>12.99</v>
      </c>
      <c r="W33">
        <v>37.39</v>
      </c>
      <c r="X33">
        <v>7.48</v>
      </c>
      <c r="Y33">
        <v>14.08</v>
      </c>
      <c r="Z33">
        <v>6.5</v>
      </c>
      <c r="AA33">
        <v>19.190000000000001</v>
      </c>
      <c r="AB33">
        <v>9.59</v>
      </c>
      <c r="AC33">
        <v>10.43</v>
      </c>
      <c r="AD33">
        <v>12.9</v>
      </c>
      <c r="AE33">
        <v>12.9</v>
      </c>
    </row>
    <row r="34" spans="1:31">
      <c r="A34" t="s">
        <v>76</v>
      </c>
      <c r="B34" s="75">
        <v>262.05</v>
      </c>
      <c r="C34" s="75">
        <v>68.3</v>
      </c>
      <c r="D34" s="135">
        <f t="shared" si="0"/>
        <v>87.5</v>
      </c>
      <c r="E34" s="75"/>
      <c r="F34" s="78">
        <v>3.65</v>
      </c>
      <c r="G34" s="78">
        <v>3.65</v>
      </c>
      <c r="H34" s="78">
        <v>3.74</v>
      </c>
      <c r="I34">
        <v>107.79</v>
      </c>
      <c r="J34">
        <v>272.36</v>
      </c>
      <c r="K34">
        <v>80.709999999999994</v>
      </c>
      <c r="L34">
        <v>10.67</v>
      </c>
      <c r="M34">
        <v>12.9</v>
      </c>
      <c r="N34" s="135">
        <v>29.17</v>
      </c>
      <c r="O34" s="135">
        <v>29.17</v>
      </c>
      <c r="P34" s="135">
        <v>29.16</v>
      </c>
      <c r="Q34">
        <v>10.8</v>
      </c>
      <c r="R34">
        <v>27.6</v>
      </c>
      <c r="S34">
        <v>8.6199999999999992</v>
      </c>
      <c r="T34">
        <v>39</v>
      </c>
      <c r="U34">
        <v>13</v>
      </c>
      <c r="V34">
        <v>13</v>
      </c>
      <c r="W34">
        <v>49.68</v>
      </c>
      <c r="X34">
        <v>9.93</v>
      </c>
      <c r="Y34">
        <v>15</v>
      </c>
      <c r="Z34">
        <v>6.5</v>
      </c>
      <c r="AA34">
        <v>36.67</v>
      </c>
      <c r="AB34">
        <v>18.329999999999998</v>
      </c>
      <c r="AC34">
        <v>10.29</v>
      </c>
      <c r="AD34">
        <v>13.56</v>
      </c>
      <c r="AE34">
        <v>13.56</v>
      </c>
    </row>
    <row r="35" spans="1:31">
      <c r="A35" t="s">
        <v>77</v>
      </c>
      <c r="B35" s="75">
        <v>262.05</v>
      </c>
      <c r="C35" s="75">
        <v>55.49</v>
      </c>
      <c r="D35" s="135">
        <f t="shared" si="0"/>
        <v>88</v>
      </c>
      <c r="E35" s="75"/>
      <c r="F35" s="78">
        <v>4.57</v>
      </c>
      <c r="G35" s="78">
        <v>4.57</v>
      </c>
      <c r="H35" s="78">
        <v>4.68</v>
      </c>
      <c r="I35">
        <v>70.72</v>
      </c>
      <c r="J35">
        <v>272.36</v>
      </c>
      <c r="K35">
        <v>46.43</v>
      </c>
      <c r="L35">
        <v>10.67</v>
      </c>
      <c r="M35">
        <v>11.89</v>
      </c>
      <c r="N35" s="135">
        <v>29.33</v>
      </c>
      <c r="O35" s="135">
        <v>29.33</v>
      </c>
      <c r="P35" s="135">
        <v>29.34</v>
      </c>
      <c r="Q35">
        <v>10.8</v>
      </c>
      <c r="R35">
        <v>29.59</v>
      </c>
      <c r="S35">
        <v>8.4700000000000006</v>
      </c>
      <c r="T35">
        <v>38.909999999999997</v>
      </c>
      <c r="U35">
        <v>12.97</v>
      </c>
      <c r="V35">
        <v>12.97</v>
      </c>
      <c r="W35">
        <v>33.33</v>
      </c>
      <c r="X35">
        <v>6.67</v>
      </c>
      <c r="Y35">
        <v>15</v>
      </c>
      <c r="Z35">
        <v>7.54</v>
      </c>
      <c r="AA35">
        <v>43.34</v>
      </c>
      <c r="AB35">
        <v>21.66</v>
      </c>
      <c r="AC35">
        <v>5.84</v>
      </c>
      <c r="AD35">
        <v>11.86</v>
      </c>
      <c r="AE35">
        <v>11.86</v>
      </c>
    </row>
    <row r="36" spans="1:31">
      <c r="A36" t="s">
        <v>78</v>
      </c>
      <c r="B36" s="75">
        <v>262.05</v>
      </c>
      <c r="C36" s="75">
        <v>55.49</v>
      </c>
      <c r="D36" s="135">
        <f t="shared" si="0"/>
        <v>88</v>
      </c>
      <c r="E36" s="75"/>
      <c r="F36" s="78">
        <v>3.89</v>
      </c>
      <c r="G36" s="78">
        <v>3.89</v>
      </c>
      <c r="H36" s="78">
        <v>3.99</v>
      </c>
      <c r="I36">
        <v>70.72</v>
      </c>
      <c r="J36">
        <v>272.36</v>
      </c>
      <c r="K36">
        <v>46.43</v>
      </c>
      <c r="L36">
        <v>10.67</v>
      </c>
      <c r="M36">
        <v>11.5</v>
      </c>
      <c r="N36" s="135">
        <v>29.33</v>
      </c>
      <c r="O36" s="135">
        <v>29.33</v>
      </c>
      <c r="P36" s="135">
        <v>29.34</v>
      </c>
      <c r="Q36">
        <v>10.8</v>
      </c>
      <c r="R36">
        <v>31.19</v>
      </c>
      <c r="S36">
        <v>8.4700000000000006</v>
      </c>
      <c r="T36">
        <v>39.35</v>
      </c>
      <c r="U36">
        <v>13.12</v>
      </c>
      <c r="V36">
        <v>13.1</v>
      </c>
      <c r="W36">
        <v>36.89</v>
      </c>
      <c r="X36">
        <v>7.38</v>
      </c>
      <c r="Y36">
        <v>15</v>
      </c>
      <c r="Z36">
        <v>9.2899999999999991</v>
      </c>
      <c r="AA36">
        <v>50</v>
      </c>
      <c r="AB36">
        <v>25</v>
      </c>
      <c r="AC36">
        <v>5.9</v>
      </c>
      <c r="AD36">
        <v>11.98</v>
      </c>
      <c r="AE36">
        <v>11.98</v>
      </c>
    </row>
    <row r="37" spans="1:31">
      <c r="A37" t="s">
        <v>79</v>
      </c>
      <c r="B37" s="75">
        <v>262.05</v>
      </c>
      <c r="C37" s="75">
        <v>55.49</v>
      </c>
      <c r="D37" s="135">
        <f t="shared" si="0"/>
        <v>88</v>
      </c>
      <c r="E37" s="75"/>
      <c r="F37" s="78">
        <v>4.42</v>
      </c>
      <c r="G37" s="78">
        <v>4.42</v>
      </c>
      <c r="H37" s="78">
        <v>4.5199999999999996</v>
      </c>
      <c r="I37">
        <v>70.72</v>
      </c>
      <c r="J37">
        <v>272.36</v>
      </c>
      <c r="K37">
        <v>46.43</v>
      </c>
      <c r="L37">
        <v>10.67</v>
      </c>
      <c r="M37">
        <v>10.35</v>
      </c>
      <c r="N37" s="135">
        <v>29.33</v>
      </c>
      <c r="O37" s="135">
        <v>29.33</v>
      </c>
      <c r="P37" s="135">
        <v>29.34</v>
      </c>
      <c r="Q37">
        <v>10.8</v>
      </c>
      <c r="R37">
        <v>33.07</v>
      </c>
      <c r="S37">
        <v>8.4700000000000006</v>
      </c>
      <c r="T37">
        <v>39.96</v>
      </c>
      <c r="U37">
        <v>13.32</v>
      </c>
      <c r="V37">
        <v>13.32</v>
      </c>
      <c r="W37">
        <v>43.62</v>
      </c>
      <c r="X37">
        <v>8.7200000000000006</v>
      </c>
      <c r="Y37">
        <v>15</v>
      </c>
      <c r="Z37">
        <v>11.2</v>
      </c>
      <c r="AA37">
        <v>60</v>
      </c>
      <c r="AB37">
        <v>30</v>
      </c>
      <c r="AC37">
        <v>5.98</v>
      </c>
      <c r="AD37">
        <v>12.16</v>
      </c>
      <c r="AE37">
        <v>12.16</v>
      </c>
    </row>
    <row r="38" spans="1:31">
      <c r="A38" t="s">
        <v>80</v>
      </c>
      <c r="B38" s="75">
        <v>262.05</v>
      </c>
      <c r="C38" s="75">
        <v>55.49</v>
      </c>
      <c r="D38" s="135">
        <f t="shared" si="0"/>
        <v>88</v>
      </c>
      <c r="E38" s="75"/>
      <c r="F38" s="78">
        <v>4.9400000000000004</v>
      </c>
      <c r="G38" s="78">
        <v>4.9400000000000004</v>
      </c>
      <c r="H38" s="78">
        <v>5.0599999999999996</v>
      </c>
      <c r="I38">
        <v>70.72</v>
      </c>
      <c r="J38">
        <v>272.36</v>
      </c>
      <c r="K38">
        <v>46.43</v>
      </c>
      <c r="L38">
        <v>10.67</v>
      </c>
      <c r="M38">
        <v>8.1199999999999992</v>
      </c>
      <c r="N38" s="135">
        <v>29.33</v>
      </c>
      <c r="O38" s="135">
        <v>29.33</v>
      </c>
      <c r="P38" s="135">
        <v>29.34</v>
      </c>
      <c r="Q38">
        <v>10.8</v>
      </c>
      <c r="R38">
        <v>35.08</v>
      </c>
      <c r="S38">
        <v>8.4700000000000006</v>
      </c>
      <c r="T38">
        <v>40.54</v>
      </c>
      <c r="U38">
        <v>13.51</v>
      </c>
      <c r="V38">
        <v>13.52</v>
      </c>
      <c r="W38">
        <v>48.83</v>
      </c>
      <c r="X38">
        <v>9.77</v>
      </c>
      <c r="Y38">
        <v>15</v>
      </c>
      <c r="Z38">
        <v>13.25</v>
      </c>
      <c r="AA38">
        <v>43.34</v>
      </c>
      <c r="AB38">
        <v>21.66</v>
      </c>
      <c r="AC38">
        <v>6.06</v>
      </c>
      <c r="AD38">
        <v>12.33</v>
      </c>
      <c r="AE38">
        <v>12.33</v>
      </c>
    </row>
    <row r="39" spans="1:31">
      <c r="A39" t="s">
        <v>81</v>
      </c>
      <c r="B39" s="75">
        <v>227.5</v>
      </c>
      <c r="C39" s="75">
        <v>55.49</v>
      </c>
      <c r="D39" s="135">
        <f t="shared" si="0"/>
        <v>88</v>
      </c>
      <c r="E39" s="75"/>
      <c r="F39" s="78">
        <v>5.44</v>
      </c>
      <c r="G39" s="78">
        <v>5.44</v>
      </c>
      <c r="H39" s="78">
        <v>5.58</v>
      </c>
      <c r="I39">
        <v>70.72</v>
      </c>
      <c r="J39">
        <v>272.36</v>
      </c>
      <c r="K39">
        <v>46.43</v>
      </c>
      <c r="L39">
        <v>10.67</v>
      </c>
      <c r="M39">
        <v>8.52</v>
      </c>
      <c r="N39" s="135">
        <v>29.33</v>
      </c>
      <c r="O39" s="135">
        <v>29.33</v>
      </c>
      <c r="P39" s="135">
        <v>29.34</v>
      </c>
      <c r="Q39">
        <v>10.8</v>
      </c>
      <c r="R39">
        <v>33.82</v>
      </c>
      <c r="S39">
        <v>8.4700000000000006</v>
      </c>
      <c r="T39">
        <v>40.590000000000003</v>
      </c>
      <c r="U39">
        <v>13.53</v>
      </c>
      <c r="V39">
        <v>13.53</v>
      </c>
      <c r="W39">
        <v>54.16</v>
      </c>
      <c r="X39">
        <v>10.83</v>
      </c>
      <c r="Y39">
        <v>15</v>
      </c>
      <c r="Z39">
        <v>14.27</v>
      </c>
      <c r="AA39">
        <v>46.67</v>
      </c>
      <c r="AB39">
        <v>23.33</v>
      </c>
      <c r="AC39">
        <v>6.07</v>
      </c>
      <c r="AD39">
        <v>12.34</v>
      </c>
      <c r="AE39">
        <v>12.34</v>
      </c>
    </row>
    <row r="40" spans="1:31">
      <c r="A40" t="s">
        <v>82</v>
      </c>
      <c r="B40" s="75">
        <v>227.5</v>
      </c>
      <c r="C40" s="75">
        <v>55.49</v>
      </c>
      <c r="D40" s="135">
        <f t="shared" si="0"/>
        <v>88</v>
      </c>
      <c r="E40" s="75"/>
      <c r="F40" s="78">
        <v>6.27</v>
      </c>
      <c r="G40" s="78">
        <v>6.27</v>
      </c>
      <c r="H40" s="78">
        <v>6.44</v>
      </c>
      <c r="I40">
        <v>70.72</v>
      </c>
      <c r="J40">
        <v>272.36</v>
      </c>
      <c r="K40">
        <v>46.43</v>
      </c>
      <c r="L40">
        <v>10.67</v>
      </c>
      <c r="M40">
        <v>8.31</v>
      </c>
      <c r="N40" s="135">
        <v>29.33</v>
      </c>
      <c r="O40" s="135">
        <v>29.33</v>
      </c>
      <c r="P40" s="135">
        <v>29.34</v>
      </c>
      <c r="Q40">
        <v>10.8</v>
      </c>
      <c r="R40">
        <v>39.61</v>
      </c>
      <c r="S40">
        <v>8.4700000000000006</v>
      </c>
      <c r="T40">
        <v>40.799999999999997</v>
      </c>
      <c r="U40">
        <v>13.6</v>
      </c>
      <c r="V40">
        <v>13.6</v>
      </c>
      <c r="W40">
        <v>58.07</v>
      </c>
      <c r="X40">
        <v>11.61</v>
      </c>
      <c r="Y40">
        <v>15</v>
      </c>
      <c r="Z40">
        <v>16.16</v>
      </c>
      <c r="AA40">
        <v>50</v>
      </c>
      <c r="AB40">
        <v>25</v>
      </c>
      <c r="AC40">
        <v>6.1</v>
      </c>
      <c r="AD40">
        <v>14.87</v>
      </c>
      <c r="AE40">
        <v>14.87</v>
      </c>
    </row>
    <row r="41" spans="1:31">
      <c r="A41" t="s">
        <v>83</v>
      </c>
      <c r="B41" s="75">
        <v>130.72999999999999</v>
      </c>
      <c r="C41" s="75">
        <v>36.49</v>
      </c>
      <c r="D41" s="135">
        <f t="shared" si="0"/>
        <v>88</v>
      </c>
      <c r="E41" s="75"/>
      <c r="F41" s="78">
        <v>6.71</v>
      </c>
      <c r="G41" s="78">
        <v>6.71</v>
      </c>
      <c r="H41" s="78">
        <v>6.88</v>
      </c>
      <c r="I41">
        <v>70.72</v>
      </c>
      <c r="J41">
        <v>272.36</v>
      </c>
      <c r="K41">
        <v>46.43</v>
      </c>
      <c r="L41">
        <v>10.67</v>
      </c>
      <c r="M41">
        <v>8.52</v>
      </c>
      <c r="N41" s="135">
        <v>29.33</v>
      </c>
      <c r="O41" s="135">
        <v>29.33</v>
      </c>
      <c r="P41" s="135">
        <v>29.34</v>
      </c>
      <c r="Q41">
        <v>10.8</v>
      </c>
      <c r="R41">
        <v>46.38</v>
      </c>
      <c r="S41">
        <v>8.4700000000000006</v>
      </c>
      <c r="T41">
        <v>51.12</v>
      </c>
      <c r="U41">
        <v>17.04</v>
      </c>
      <c r="V41">
        <v>17.04</v>
      </c>
      <c r="W41">
        <v>65.34</v>
      </c>
      <c r="X41">
        <v>13.07</v>
      </c>
      <c r="Y41">
        <v>15</v>
      </c>
      <c r="Z41">
        <v>18.23</v>
      </c>
      <c r="AA41">
        <v>56.67</v>
      </c>
      <c r="AB41">
        <v>28.33</v>
      </c>
      <c r="AC41">
        <v>8.19</v>
      </c>
      <c r="AD41">
        <v>14.96</v>
      </c>
      <c r="AE41">
        <v>14.96</v>
      </c>
    </row>
    <row r="42" spans="1:31">
      <c r="A42" t="s">
        <v>84</v>
      </c>
      <c r="B42" s="75">
        <v>130.72999999999999</v>
      </c>
      <c r="C42" s="75">
        <v>36.49</v>
      </c>
      <c r="D42" s="135">
        <f t="shared" si="0"/>
        <v>88</v>
      </c>
      <c r="E42" s="75"/>
      <c r="F42" s="78">
        <v>7.11</v>
      </c>
      <c r="G42" s="78">
        <v>7.11</v>
      </c>
      <c r="H42" s="78">
        <v>7.28</v>
      </c>
      <c r="I42">
        <v>70.72</v>
      </c>
      <c r="J42">
        <v>272.36</v>
      </c>
      <c r="K42">
        <v>46.43</v>
      </c>
      <c r="L42">
        <v>10.67</v>
      </c>
      <c r="M42">
        <v>8.25</v>
      </c>
      <c r="N42" s="135">
        <v>29.33</v>
      </c>
      <c r="O42" s="135">
        <v>29.33</v>
      </c>
      <c r="P42" s="135">
        <v>29.34</v>
      </c>
      <c r="Q42">
        <v>10.8</v>
      </c>
      <c r="R42">
        <v>53.62</v>
      </c>
      <c r="S42">
        <v>8.4700000000000006</v>
      </c>
      <c r="T42">
        <v>71.3</v>
      </c>
      <c r="U42">
        <v>23.77</v>
      </c>
      <c r="V42">
        <v>23.75</v>
      </c>
      <c r="W42">
        <v>73.180000000000007</v>
      </c>
      <c r="X42">
        <v>14.64</v>
      </c>
      <c r="Y42">
        <v>15</v>
      </c>
      <c r="Z42">
        <v>20.5</v>
      </c>
      <c r="AA42">
        <v>63.34</v>
      </c>
      <c r="AB42">
        <v>31.66</v>
      </c>
      <c r="AC42">
        <v>8.26</v>
      </c>
      <c r="AD42">
        <v>15.09</v>
      </c>
      <c r="AE42">
        <v>15.09</v>
      </c>
    </row>
    <row r="43" spans="1:31">
      <c r="A43" t="s">
        <v>85</v>
      </c>
      <c r="B43" s="75">
        <v>130.72999999999999</v>
      </c>
      <c r="C43" s="75">
        <v>36.49</v>
      </c>
      <c r="D43" s="135">
        <f t="shared" si="0"/>
        <v>88</v>
      </c>
      <c r="E43" s="75"/>
      <c r="F43" s="78">
        <v>7.52</v>
      </c>
      <c r="G43" s="78">
        <v>7.52</v>
      </c>
      <c r="H43" s="78">
        <v>7.71</v>
      </c>
      <c r="I43">
        <v>70.72</v>
      </c>
      <c r="J43">
        <v>272.36</v>
      </c>
      <c r="K43">
        <v>46.43</v>
      </c>
      <c r="L43">
        <v>10.67</v>
      </c>
      <c r="M43">
        <v>8.52</v>
      </c>
      <c r="N43" s="135">
        <v>29.33</v>
      </c>
      <c r="O43" s="135">
        <v>29.33</v>
      </c>
      <c r="P43" s="135">
        <v>29.34</v>
      </c>
      <c r="Q43">
        <v>10.8</v>
      </c>
      <c r="R43">
        <v>59.57</v>
      </c>
      <c r="S43">
        <v>8.4700000000000006</v>
      </c>
      <c r="T43">
        <v>71.56</v>
      </c>
      <c r="U43">
        <v>23.85</v>
      </c>
      <c r="V43">
        <v>23.85</v>
      </c>
      <c r="W43">
        <v>78.38</v>
      </c>
      <c r="X43">
        <v>15.67</v>
      </c>
      <c r="Y43">
        <v>15</v>
      </c>
      <c r="Z43">
        <v>22.4</v>
      </c>
      <c r="AA43">
        <v>53.34</v>
      </c>
      <c r="AB43">
        <v>26.66</v>
      </c>
      <c r="AC43">
        <v>8.2899999999999991</v>
      </c>
      <c r="AD43">
        <v>15.16</v>
      </c>
      <c r="AE43">
        <v>15.16</v>
      </c>
    </row>
    <row r="44" spans="1:31">
      <c r="A44" t="s">
        <v>86</v>
      </c>
      <c r="B44" s="75">
        <v>130.72999999999999</v>
      </c>
      <c r="C44" s="75">
        <v>36.49</v>
      </c>
      <c r="D44" s="135">
        <f t="shared" si="0"/>
        <v>88</v>
      </c>
      <c r="E44" s="75"/>
      <c r="F44" s="78">
        <v>7.9</v>
      </c>
      <c r="G44" s="78">
        <v>7.9</v>
      </c>
      <c r="H44" s="78">
        <v>8.1</v>
      </c>
      <c r="I44">
        <v>70.72</v>
      </c>
      <c r="J44">
        <v>272.36</v>
      </c>
      <c r="K44">
        <v>46.43</v>
      </c>
      <c r="L44">
        <v>10.67</v>
      </c>
      <c r="M44">
        <v>8.57</v>
      </c>
      <c r="N44" s="135">
        <v>29.33</v>
      </c>
      <c r="O44" s="135">
        <v>29.33</v>
      </c>
      <c r="P44" s="135">
        <v>29.34</v>
      </c>
      <c r="Q44">
        <v>10.8</v>
      </c>
      <c r="R44">
        <v>62.97</v>
      </c>
      <c r="S44">
        <v>8.4700000000000006</v>
      </c>
      <c r="T44">
        <v>73.239999999999995</v>
      </c>
      <c r="U44">
        <v>24.41</v>
      </c>
      <c r="V44">
        <v>24.41</v>
      </c>
      <c r="W44">
        <v>81.459999999999994</v>
      </c>
      <c r="X44">
        <v>16.29</v>
      </c>
      <c r="Y44">
        <v>15</v>
      </c>
      <c r="Z44">
        <v>23.6</v>
      </c>
      <c r="AA44">
        <v>56.67</v>
      </c>
      <c r="AB44">
        <v>28.33</v>
      </c>
      <c r="AC44">
        <v>8.39</v>
      </c>
      <c r="AD44">
        <v>15.35</v>
      </c>
      <c r="AE44">
        <v>15.35</v>
      </c>
    </row>
    <row r="45" spans="1:31">
      <c r="A45" t="s">
        <v>87</v>
      </c>
      <c r="B45" s="75">
        <v>130.72999999999999</v>
      </c>
      <c r="C45" s="75">
        <v>36.799999999999997</v>
      </c>
      <c r="D45" s="135">
        <f t="shared" si="0"/>
        <v>88</v>
      </c>
      <c r="E45" s="75"/>
      <c r="F45" s="78">
        <v>8.15</v>
      </c>
      <c r="G45" s="78">
        <v>8.15</v>
      </c>
      <c r="H45" s="78">
        <v>8.35</v>
      </c>
      <c r="I45">
        <v>70.72</v>
      </c>
      <c r="J45">
        <v>272.36</v>
      </c>
      <c r="K45">
        <v>46.43</v>
      </c>
      <c r="L45">
        <v>10.67</v>
      </c>
      <c r="M45">
        <v>8.5</v>
      </c>
      <c r="N45" s="135">
        <v>29.33</v>
      </c>
      <c r="O45" s="135">
        <v>29.33</v>
      </c>
      <c r="P45" s="135">
        <v>29.34</v>
      </c>
      <c r="Q45">
        <v>10.8</v>
      </c>
      <c r="R45">
        <v>66.900000000000006</v>
      </c>
      <c r="S45">
        <v>8.4700000000000006</v>
      </c>
      <c r="T45">
        <v>74.959999999999994</v>
      </c>
      <c r="U45">
        <v>24.99</v>
      </c>
      <c r="V45">
        <v>24.97</v>
      </c>
      <c r="W45">
        <v>83.96</v>
      </c>
      <c r="X45">
        <v>16.79</v>
      </c>
      <c r="Y45">
        <v>15</v>
      </c>
      <c r="Z45">
        <v>21.44</v>
      </c>
      <c r="AA45">
        <v>60</v>
      </c>
      <c r="AB45">
        <v>30</v>
      </c>
      <c r="AC45">
        <v>8.51</v>
      </c>
      <c r="AD45">
        <v>20.07</v>
      </c>
      <c r="AE45">
        <v>20.07</v>
      </c>
    </row>
    <row r="46" spans="1:31">
      <c r="A46" t="s">
        <v>88</v>
      </c>
      <c r="B46" s="75">
        <v>130.72999999999999</v>
      </c>
      <c r="C46" s="75">
        <v>36.799999999999997</v>
      </c>
      <c r="D46" s="135">
        <f t="shared" si="0"/>
        <v>88</v>
      </c>
      <c r="E46" s="75"/>
      <c r="F46" s="78">
        <v>8.39</v>
      </c>
      <c r="G46" s="78">
        <v>8.39</v>
      </c>
      <c r="H46" s="78">
        <v>8.6</v>
      </c>
      <c r="I46">
        <v>70.72</v>
      </c>
      <c r="J46">
        <v>272.36</v>
      </c>
      <c r="K46">
        <v>46.43</v>
      </c>
      <c r="L46">
        <v>10.67</v>
      </c>
      <c r="M46">
        <v>8.5500000000000007</v>
      </c>
      <c r="N46" s="135">
        <v>29.33</v>
      </c>
      <c r="O46" s="135">
        <v>29.33</v>
      </c>
      <c r="P46" s="135">
        <v>29.34</v>
      </c>
      <c r="Q46">
        <v>10.8</v>
      </c>
      <c r="R46">
        <v>68.66</v>
      </c>
      <c r="S46">
        <v>8.4700000000000006</v>
      </c>
      <c r="T46">
        <v>76.790000000000006</v>
      </c>
      <c r="U46">
        <v>25.6</v>
      </c>
      <c r="V46">
        <v>25.58</v>
      </c>
      <c r="W46">
        <v>84.35</v>
      </c>
      <c r="X46">
        <v>16.87</v>
      </c>
      <c r="Y46">
        <v>15</v>
      </c>
      <c r="Z46">
        <v>21.4</v>
      </c>
      <c r="AA46">
        <v>63.34</v>
      </c>
      <c r="AB46">
        <v>31.66</v>
      </c>
      <c r="AC46">
        <v>16.41</v>
      </c>
      <c r="AD46">
        <v>20.52</v>
      </c>
      <c r="AE46">
        <v>20.52</v>
      </c>
    </row>
    <row r="47" spans="1:31">
      <c r="A47" t="s">
        <v>89</v>
      </c>
      <c r="B47" s="75">
        <v>147.19999999999999</v>
      </c>
      <c r="C47" s="75">
        <v>36.869999999999997</v>
      </c>
      <c r="D47" s="135">
        <f t="shared" si="0"/>
        <v>88</v>
      </c>
      <c r="E47" s="75"/>
      <c r="F47" s="78">
        <v>9.11</v>
      </c>
      <c r="G47" s="78">
        <v>9.11</v>
      </c>
      <c r="H47" s="78">
        <v>9.33</v>
      </c>
      <c r="I47">
        <v>70.72</v>
      </c>
      <c r="J47">
        <v>272.36</v>
      </c>
      <c r="K47">
        <v>46.76</v>
      </c>
      <c r="L47">
        <v>10.67</v>
      </c>
      <c r="M47">
        <v>8.64</v>
      </c>
      <c r="N47" s="135">
        <v>29.33</v>
      </c>
      <c r="O47" s="135">
        <v>29.33</v>
      </c>
      <c r="P47" s="135">
        <v>29.34</v>
      </c>
      <c r="Q47">
        <v>10.8</v>
      </c>
      <c r="R47">
        <v>70.47</v>
      </c>
      <c r="S47">
        <v>7.82</v>
      </c>
      <c r="T47">
        <v>78.41</v>
      </c>
      <c r="U47">
        <v>26.14</v>
      </c>
      <c r="V47">
        <v>26.13</v>
      </c>
      <c r="W47">
        <v>86.45</v>
      </c>
      <c r="X47">
        <v>17.29</v>
      </c>
      <c r="Y47">
        <v>15</v>
      </c>
      <c r="Z47">
        <v>21.2</v>
      </c>
      <c r="AA47">
        <v>66.67</v>
      </c>
      <c r="AB47">
        <v>33.33</v>
      </c>
      <c r="AC47">
        <v>16.559999999999999</v>
      </c>
      <c r="AD47">
        <v>21.01</v>
      </c>
      <c r="AE47">
        <v>21.01</v>
      </c>
    </row>
    <row r="48" spans="1:31">
      <c r="A48" t="s">
        <v>90</v>
      </c>
      <c r="B48" s="75">
        <v>147.19999999999999</v>
      </c>
      <c r="C48" s="75">
        <v>36.869999999999997</v>
      </c>
      <c r="D48" s="135">
        <f t="shared" si="0"/>
        <v>88</v>
      </c>
      <c r="E48" s="75"/>
      <c r="F48" s="78">
        <v>9.31</v>
      </c>
      <c r="G48" s="78">
        <v>9.31</v>
      </c>
      <c r="H48" s="78">
        <v>9.5399999999999991</v>
      </c>
      <c r="I48">
        <v>70.72</v>
      </c>
      <c r="J48">
        <v>272.36</v>
      </c>
      <c r="K48">
        <v>60.43</v>
      </c>
      <c r="L48">
        <v>10.67</v>
      </c>
      <c r="M48">
        <v>8.36</v>
      </c>
      <c r="N48" s="135">
        <v>29.33</v>
      </c>
      <c r="O48" s="135">
        <v>29.33</v>
      </c>
      <c r="P48" s="135">
        <v>29.34</v>
      </c>
      <c r="Q48">
        <v>10.8</v>
      </c>
      <c r="R48">
        <v>72.739999999999995</v>
      </c>
      <c r="S48">
        <v>7.82</v>
      </c>
      <c r="T48">
        <v>80.099999999999994</v>
      </c>
      <c r="U48">
        <v>26.7</v>
      </c>
      <c r="V48">
        <v>26.69</v>
      </c>
      <c r="W48">
        <v>88.58</v>
      </c>
      <c r="X48">
        <v>17.71</v>
      </c>
      <c r="Y48">
        <v>15</v>
      </c>
      <c r="Z48">
        <v>21.1</v>
      </c>
      <c r="AA48">
        <v>70</v>
      </c>
      <c r="AB48">
        <v>35</v>
      </c>
      <c r="AC48">
        <v>16.77</v>
      </c>
      <c r="AD48">
        <v>21.17</v>
      </c>
      <c r="AE48">
        <v>21.17</v>
      </c>
    </row>
    <row r="49" spans="1:31">
      <c r="A49" t="s">
        <v>91</v>
      </c>
      <c r="B49" s="75">
        <v>165.29</v>
      </c>
      <c r="C49" s="75">
        <v>36.869999999999997</v>
      </c>
      <c r="D49" s="135">
        <f t="shared" si="0"/>
        <v>88</v>
      </c>
      <c r="E49" s="75"/>
      <c r="F49" s="78">
        <v>9.61</v>
      </c>
      <c r="G49" s="78">
        <v>9.61</v>
      </c>
      <c r="H49" s="78">
        <v>9.85</v>
      </c>
      <c r="I49">
        <v>66.540000000000006</v>
      </c>
      <c r="J49">
        <v>272.36</v>
      </c>
      <c r="K49">
        <v>60.43</v>
      </c>
      <c r="L49">
        <v>10.67</v>
      </c>
      <c r="M49">
        <v>7.97</v>
      </c>
      <c r="N49" s="135">
        <v>29.33</v>
      </c>
      <c r="O49" s="135">
        <v>29.33</v>
      </c>
      <c r="P49" s="135">
        <v>29.34</v>
      </c>
      <c r="Q49">
        <v>10.8</v>
      </c>
      <c r="R49">
        <v>74.8</v>
      </c>
      <c r="S49">
        <v>7.82</v>
      </c>
      <c r="T49">
        <v>81.510000000000005</v>
      </c>
      <c r="U49">
        <v>27.17</v>
      </c>
      <c r="V49">
        <v>27.17</v>
      </c>
      <c r="W49">
        <v>92.08</v>
      </c>
      <c r="X49">
        <v>18.41</v>
      </c>
      <c r="Y49">
        <v>23.99</v>
      </c>
      <c r="Z49">
        <v>21.83</v>
      </c>
      <c r="AA49">
        <v>83.34</v>
      </c>
      <c r="AB49">
        <v>41.66</v>
      </c>
      <c r="AC49">
        <v>17.239999999999998</v>
      </c>
      <c r="AD49">
        <v>21.4</v>
      </c>
      <c r="AE49">
        <v>21.4</v>
      </c>
    </row>
    <row r="50" spans="1:31">
      <c r="A50" t="s">
        <v>92</v>
      </c>
      <c r="B50" s="75">
        <v>165.29</v>
      </c>
      <c r="C50" s="75">
        <v>36.869999999999997</v>
      </c>
      <c r="D50" s="135">
        <f t="shared" si="0"/>
        <v>88</v>
      </c>
      <c r="E50" s="75"/>
      <c r="F50" s="78">
        <v>9.7100000000000009</v>
      </c>
      <c r="G50" s="78">
        <v>9.7100000000000009</v>
      </c>
      <c r="H50" s="78">
        <v>9.9499999999999993</v>
      </c>
      <c r="I50">
        <v>66.540000000000006</v>
      </c>
      <c r="J50">
        <v>272.36</v>
      </c>
      <c r="K50">
        <v>60.43</v>
      </c>
      <c r="L50">
        <v>10.67</v>
      </c>
      <c r="M50">
        <v>7.76</v>
      </c>
      <c r="N50" s="135">
        <v>29.33</v>
      </c>
      <c r="O50" s="135">
        <v>29.33</v>
      </c>
      <c r="P50" s="135">
        <v>29.34</v>
      </c>
      <c r="Q50">
        <v>10.8</v>
      </c>
      <c r="R50">
        <v>76.48</v>
      </c>
      <c r="S50">
        <v>7.82</v>
      </c>
      <c r="T50">
        <v>83.01</v>
      </c>
      <c r="U50">
        <v>27.67</v>
      </c>
      <c r="V50">
        <v>27.67</v>
      </c>
      <c r="W50">
        <v>92.76</v>
      </c>
      <c r="X50">
        <v>18.55</v>
      </c>
      <c r="Y50">
        <v>24.21</v>
      </c>
      <c r="Z50">
        <v>22.19</v>
      </c>
      <c r="AA50">
        <v>83.34</v>
      </c>
      <c r="AB50">
        <v>41.66</v>
      </c>
      <c r="AC50">
        <v>17.739999999999998</v>
      </c>
      <c r="AD50">
        <v>21.68</v>
      </c>
      <c r="AE50">
        <v>21.68</v>
      </c>
    </row>
    <row r="51" spans="1:31">
      <c r="A51" t="s">
        <v>93</v>
      </c>
      <c r="B51" s="75">
        <v>165.29</v>
      </c>
      <c r="C51" s="75">
        <v>36.869999999999997</v>
      </c>
      <c r="D51" s="135">
        <f t="shared" si="0"/>
        <v>88</v>
      </c>
      <c r="E51" s="75"/>
      <c r="F51" s="78">
        <v>11.5</v>
      </c>
      <c r="G51" s="78">
        <v>11.5</v>
      </c>
      <c r="H51" s="78">
        <v>11.78</v>
      </c>
      <c r="I51">
        <v>66.540000000000006</v>
      </c>
      <c r="J51">
        <v>272.36</v>
      </c>
      <c r="K51">
        <v>60.43</v>
      </c>
      <c r="L51">
        <v>10.67</v>
      </c>
      <c r="M51">
        <v>7.64</v>
      </c>
      <c r="N51" s="135">
        <v>29.33</v>
      </c>
      <c r="O51" s="135">
        <v>29.33</v>
      </c>
      <c r="P51" s="135">
        <v>29.34</v>
      </c>
      <c r="Q51">
        <v>10.8</v>
      </c>
      <c r="R51">
        <v>74.12</v>
      </c>
      <c r="S51">
        <v>8.75</v>
      </c>
      <c r="T51">
        <v>86.27</v>
      </c>
      <c r="U51">
        <v>28.76</v>
      </c>
      <c r="V51">
        <v>28.74</v>
      </c>
      <c r="W51">
        <v>93.91</v>
      </c>
      <c r="X51">
        <v>18.78</v>
      </c>
      <c r="Y51">
        <v>24.38</v>
      </c>
      <c r="Z51">
        <v>24.28</v>
      </c>
      <c r="AA51">
        <v>86.67</v>
      </c>
      <c r="AB51">
        <v>43.33</v>
      </c>
      <c r="AC51">
        <v>15.14</v>
      </c>
      <c r="AD51">
        <v>22.42</v>
      </c>
      <c r="AE51">
        <v>22.42</v>
      </c>
    </row>
    <row r="52" spans="1:31">
      <c r="A52" t="s">
        <v>94</v>
      </c>
      <c r="B52" s="75">
        <v>165.29</v>
      </c>
      <c r="C52" s="75">
        <v>36.869999999999997</v>
      </c>
      <c r="D52" s="135">
        <f t="shared" si="0"/>
        <v>88</v>
      </c>
      <c r="E52" s="75"/>
      <c r="F52" s="78">
        <v>11.53</v>
      </c>
      <c r="G52" s="78">
        <v>11.53</v>
      </c>
      <c r="H52" s="78">
        <v>11.82</v>
      </c>
      <c r="I52">
        <v>66.540000000000006</v>
      </c>
      <c r="J52">
        <v>272.36</v>
      </c>
      <c r="K52">
        <v>60.43</v>
      </c>
      <c r="L52">
        <v>10.67</v>
      </c>
      <c r="M52">
        <v>7.82</v>
      </c>
      <c r="N52" s="135">
        <v>29.33</v>
      </c>
      <c r="O52" s="135">
        <v>29.33</v>
      </c>
      <c r="P52" s="135">
        <v>29.34</v>
      </c>
      <c r="Q52">
        <v>10.8</v>
      </c>
      <c r="R52">
        <v>71.03</v>
      </c>
      <c r="S52">
        <v>8.75</v>
      </c>
      <c r="T52">
        <v>89.22</v>
      </c>
      <c r="U52">
        <v>29.74</v>
      </c>
      <c r="V52">
        <v>29.74</v>
      </c>
      <c r="W52">
        <v>92.97</v>
      </c>
      <c r="X52">
        <v>18.59</v>
      </c>
      <c r="Y52">
        <v>24.4</v>
      </c>
      <c r="Z52">
        <v>24.27</v>
      </c>
      <c r="AA52">
        <v>86.67</v>
      </c>
      <c r="AB52">
        <v>43.33</v>
      </c>
      <c r="AC52">
        <v>15.05</v>
      </c>
      <c r="AD52">
        <v>22.62</v>
      </c>
      <c r="AE52">
        <v>22.62</v>
      </c>
    </row>
    <row r="53" spans="1:31">
      <c r="A53" t="s">
        <v>95</v>
      </c>
      <c r="B53" s="75">
        <v>165.29</v>
      </c>
      <c r="C53" s="75">
        <v>36.869999999999997</v>
      </c>
      <c r="D53" s="135">
        <f t="shared" si="0"/>
        <v>88</v>
      </c>
      <c r="E53" s="75"/>
      <c r="F53" s="78">
        <v>11.55</v>
      </c>
      <c r="G53" s="78">
        <v>11.55</v>
      </c>
      <c r="H53" s="78">
        <v>11.84</v>
      </c>
      <c r="I53">
        <v>66.540000000000006</v>
      </c>
      <c r="J53">
        <v>232.42</v>
      </c>
      <c r="K53">
        <v>60.43</v>
      </c>
      <c r="L53">
        <v>10.67</v>
      </c>
      <c r="M53">
        <v>8.42</v>
      </c>
      <c r="N53" s="135">
        <v>29.33</v>
      </c>
      <c r="O53" s="135">
        <v>29.33</v>
      </c>
      <c r="P53" s="135">
        <v>29.34</v>
      </c>
      <c r="Q53">
        <v>10.8</v>
      </c>
      <c r="R53">
        <v>67.03</v>
      </c>
      <c r="S53">
        <v>8.75</v>
      </c>
      <c r="T53">
        <v>90.62</v>
      </c>
      <c r="U53">
        <v>30.21</v>
      </c>
      <c r="V53">
        <v>30.2</v>
      </c>
      <c r="W53">
        <v>92.3</v>
      </c>
      <c r="X53">
        <v>20.49</v>
      </c>
      <c r="Y53">
        <v>24.12</v>
      </c>
      <c r="Z53">
        <v>22.57</v>
      </c>
      <c r="AA53">
        <v>90</v>
      </c>
      <c r="AB53">
        <v>45</v>
      </c>
      <c r="AC53">
        <v>15.37</v>
      </c>
      <c r="AD53">
        <v>22.77</v>
      </c>
      <c r="AE53">
        <v>22.77</v>
      </c>
    </row>
    <row r="54" spans="1:31">
      <c r="A54" t="s">
        <v>96</v>
      </c>
      <c r="B54" s="75">
        <v>165.29</v>
      </c>
      <c r="C54" s="75">
        <v>49.27</v>
      </c>
      <c r="D54" s="135">
        <f t="shared" si="0"/>
        <v>88</v>
      </c>
      <c r="E54" s="75"/>
      <c r="F54" s="78">
        <v>11.5</v>
      </c>
      <c r="G54" s="78">
        <v>11.5</v>
      </c>
      <c r="H54" s="78">
        <v>11.78</v>
      </c>
      <c r="I54">
        <v>66.540000000000006</v>
      </c>
      <c r="J54">
        <v>193.68</v>
      </c>
      <c r="K54">
        <v>60.43</v>
      </c>
      <c r="L54">
        <v>10.67</v>
      </c>
      <c r="M54">
        <v>8.58</v>
      </c>
      <c r="N54" s="135">
        <v>29.33</v>
      </c>
      <c r="O54" s="135">
        <v>29.33</v>
      </c>
      <c r="P54" s="135">
        <v>29.34</v>
      </c>
      <c r="Q54">
        <v>10.8</v>
      </c>
      <c r="R54">
        <v>63.64</v>
      </c>
      <c r="S54">
        <v>8.75</v>
      </c>
      <c r="T54">
        <v>90.43</v>
      </c>
      <c r="U54">
        <v>30.14</v>
      </c>
      <c r="V54">
        <v>30.14</v>
      </c>
      <c r="W54">
        <v>93.6</v>
      </c>
      <c r="X54">
        <v>20.76</v>
      </c>
      <c r="Y54">
        <v>66.67</v>
      </c>
      <c r="Z54">
        <v>22.47</v>
      </c>
      <c r="AA54">
        <v>90</v>
      </c>
      <c r="AB54">
        <v>45</v>
      </c>
      <c r="AC54">
        <v>15.42</v>
      </c>
      <c r="AD54">
        <v>22.75</v>
      </c>
      <c r="AE54">
        <v>22.75</v>
      </c>
    </row>
    <row r="55" spans="1:31">
      <c r="A55" t="s">
        <v>97</v>
      </c>
      <c r="B55" s="75">
        <v>225.55</v>
      </c>
      <c r="C55" s="75">
        <v>68.27</v>
      </c>
      <c r="D55" s="135">
        <f t="shared" si="0"/>
        <v>88</v>
      </c>
      <c r="E55" s="75"/>
      <c r="F55" s="78">
        <v>11.42</v>
      </c>
      <c r="G55" s="78">
        <v>11.42</v>
      </c>
      <c r="H55" s="78">
        <v>11.7</v>
      </c>
      <c r="I55">
        <v>66.540000000000006</v>
      </c>
      <c r="J55">
        <v>149.79</v>
      </c>
      <c r="K55">
        <v>80.5</v>
      </c>
      <c r="L55">
        <v>10.67</v>
      </c>
      <c r="M55">
        <v>9.2799999999999994</v>
      </c>
      <c r="N55" s="135">
        <v>29.33</v>
      </c>
      <c r="O55" s="135">
        <v>29.33</v>
      </c>
      <c r="P55" s="135">
        <v>29.34</v>
      </c>
      <c r="Q55">
        <v>10.8</v>
      </c>
      <c r="R55">
        <v>61.54</v>
      </c>
      <c r="S55">
        <v>8.94</v>
      </c>
      <c r="T55">
        <v>91.4</v>
      </c>
      <c r="U55">
        <v>30.47</v>
      </c>
      <c r="V55">
        <v>30.47</v>
      </c>
      <c r="W55">
        <v>93.11</v>
      </c>
      <c r="X55">
        <v>20.62</v>
      </c>
      <c r="Y55">
        <v>66.02</v>
      </c>
      <c r="Z55">
        <v>22.72</v>
      </c>
      <c r="AA55">
        <v>92</v>
      </c>
      <c r="AB55">
        <v>46</v>
      </c>
      <c r="AC55">
        <v>15.47</v>
      </c>
      <c r="AD55">
        <v>23.06</v>
      </c>
      <c r="AE55">
        <v>23.06</v>
      </c>
    </row>
    <row r="56" spans="1:31">
      <c r="A56" t="s">
        <v>98</v>
      </c>
      <c r="B56" s="75">
        <v>225.55</v>
      </c>
      <c r="C56" s="75">
        <v>68.27</v>
      </c>
      <c r="D56" s="135">
        <f t="shared" si="0"/>
        <v>88</v>
      </c>
      <c r="E56" s="75"/>
      <c r="F56" s="78">
        <v>11.27</v>
      </c>
      <c r="G56" s="78">
        <v>11.27</v>
      </c>
      <c r="H56" s="78">
        <v>11.54</v>
      </c>
      <c r="I56">
        <v>66.540000000000006</v>
      </c>
      <c r="J56">
        <v>149.79</v>
      </c>
      <c r="K56">
        <v>80.5</v>
      </c>
      <c r="L56">
        <v>10.67</v>
      </c>
      <c r="M56">
        <v>9.81</v>
      </c>
      <c r="N56" s="135">
        <v>29.33</v>
      </c>
      <c r="O56" s="135">
        <v>29.33</v>
      </c>
      <c r="P56" s="135">
        <v>29.34</v>
      </c>
      <c r="Q56">
        <v>10.8</v>
      </c>
      <c r="R56">
        <v>61.3</v>
      </c>
      <c r="S56">
        <v>8.94</v>
      </c>
      <c r="T56">
        <v>92.52</v>
      </c>
      <c r="U56">
        <v>30.84</v>
      </c>
      <c r="V56">
        <v>30.83</v>
      </c>
      <c r="W56">
        <v>90.8</v>
      </c>
      <c r="X56">
        <v>19.940000000000001</v>
      </c>
      <c r="Y56">
        <v>65.56</v>
      </c>
      <c r="Z56">
        <v>23.17</v>
      </c>
      <c r="AA56">
        <v>98.67</v>
      </c>
      <c r="AB56">
        <v>49.33</v>
      </c>
      <c r="AC56">
        <v>15.43</v>
      </c>
      <c r="AD56">
        <v>23.37</v>
      </c>
      <c r="AE56">
        <v>23.37</v>
      </c>
    </row>
    <row r="57" spans="1:31">
      <c r="A57" t="s">
        <v>99</v>
      </c>
      <c r="B57" s="75">
        <v>225.55</v>
      </c>
      <c r="C57" s="75">
        <v>68.27</v>
      </c>
      <c r="D57" s="135">
        <f t="shared" si="0"/>
        <v>88</v>
      </c>
      <c r="E57" s="75"/>
      <c r="F57" s="78">
        <v>11.15</v>
      </c>
      <c r="G57" s="78">
        <v>11.15</v>
      </c>
      <c r="H57" s="78">
        <v>11.43</v>
      </c>
      <c r="I57">
        <v>66.540000000000006</v>
      </c>
      <c r="J57">
        <v>149.79</v>
      </c>
      <c r="K57">
        <v>80.5</v>
      </c>
      <c r="L57">
        <v>10.67</v>
      </c>
      <c r="M57">
        <v>10.56</v>
      </c>
      <c r="N57" s="135">
        <v>29.33</v>
      </c>
      <c r="O57" s="135">
        <v>29.33</v>
      </c>
      <c r="P57" s="135">
        <v>29.34</v>
      </c>
      <c r="Q57">
        <v>10.8</v>
      </c>
      <c r="R57">
        <v>61.17</v>
      </c>
      <c r="S57">
        <v>8.94</v>
      </c>
      <c r="T57">
        <v>93.75</v>
      </c>
      <c r="U57">
        <v>31.25</v>
      </c>
      <c r="V57">
        <v>31.26</v>
      </c>
      <c r="W57">
        <v>90.27</v>
      </c>
      <c r="X57">
        <v>19.66</v>
      </c>
      <c r="Y57">
        <v>65.150000000000006</v>
      </c>
      <c r="Z57">
        <v>37.85</v>
      </c>
      <c r="AA57">
        <v>63.34</v>
      </c>
      <c r="AB57">
        <v>31.66</v>
      </c>
      <c r="AC57">
        <v>15.8</v>
      </c>
      <c r="AD57">
        <v>23.74</v>
      </c>
      <c r="AE57">
        <v>23.74</v>
      </c>
    </row>
    <row r="58" spans="1:31">
      <c r="A58" t="s">
        <v>100</v>
      </c>
      <c r="B58" s="75">
        <v>225.55</v>
      </c>
      <c r="C58" s="75">
        <v>68.27</v>
      </c>
      <c r="D58" s="135">
        <f t="shared" si="0"/>
        <v>88</v>
      </c>
      <c r="E58" s="75"/>
      <c r="F58" s="78">
        <v>11.08</v>
      </c>
      <c r="G58" s="78">
        <v>11.08</v>
      </c>
      <c r="H58" s="78">
        <v>11.36</v>
      </c>
      <c r="I58">
        <v>66.540000000000006</v>
      </c>
      <c r="J58">
        <v>149.79</v>
      </c>
      <c r="K58">
        <v>80.5</v>
      </c>
      <c r="L58">
        <v>10.67</v>
      </c>
      <c r="M58">
        <v>11.2</v>
      </c>
      <c r="N58" s="135">
        <v>29.33</v>
      </c>
      <c r="O58" s="135">
        <v>29.33</v>
      </c>
      <c r="P58" s="135">
        <v>29.34</v>
      </c>
      <c r="Q58">
        <v>10.8</v>
      </c>
      <c r="R58">
        <v>60.23</v>
      </c>
      <c r="S58">
        <v>8.94</v>
      </c>
      <c r="T58">
        <v>94.19</v>
      </c>
      <c r="U58">
        <v>31.4</v>
      </c>
      <c r="V58">
        <v>31.4</v>
      </c>
      <c r="W58">
        <v>92.89</v>
      </c>
      <c r="X58">
        <v>19.91</v>
      </c>
      <c r="Y58">
        <v>64.87</v>
      </c>
      <c r="Z58">
        <v>35.590000000000003</v>
      </c>
      <c r="AA58">
        <v>66.67</v>
      </c>
      <c r="AB58">
        <v>33.33</v>
      </c>
      <c r="AC58">
        <v>15.73</v>
      </c>
      <c r="AD58">
        <v>24.03</v>
      </c>
      <c r="AE58">
        <v>24.03</v>
      </c>
    </row>
    <row r="59" spans="1:31">
      <c r="A59" t="s">
        <v>101</v>
      </c>
      <c r="B59" s="75">
        <v>225.55</v>
      </c>
      <c r="C59" s="75">
        <v>68.27</v>
      </c>
      <c r="D59" s="135">
        <f t="shared" si="0"/>
        <v>88</v>
      </c>
      <c r="E59" s="75"/>
      <c r="F59" s="78">
        <v>10.61</v>
      </c>
      <c r="G59" s="78">
        <v>10.61</v>
      </c>
      <c r="H59" s="78">
        <v>10.88</v>
      </c>
      <c r="I59">
        <v>66.540000000000006</v>
      </c>
      <c r="J59">
        <v>193.68</v>
      </c>
      <c r="K59">
        <v>80.709999999999994</v>
      </c>
      <c r="L59">
        <v>10.67</v>
      </c>
      <c r="M59">
        <v>12.73</v>
      </c>
      <c r="N59" s="135">
        <v>29.33</v>
      </c>
      <c r="O59" s="135">
        <v>29.33</v>
      </c>
      <c r="P59" s="135">
        <v>29.34</v>
      </c>
      <c r="Q59">
        <v>10.8</v>
      </c>
      <c r="R59">
        <v>58.73</v>
      </c>
      <c r="S59">
        <v>9.32</v>
      </c>
      <c r="T59">
        <v>85.41</v>
      </c>
      <c r="U59">
        <v>28.47</v>
      </c>
      <c r="V59">
        <v>28.47</v>
      </c>
      <c r="W59">
        <v>75</v>
      </c>
      <c r="X59">
        <v>15</v>
      </c>
      <c r="Y59">
        <v>64.2</v>
      </c>
      <c r="Z59">
        <v>33.619999999999997</v>
      </c>
      <c r="AA59">
        <v>70</v>
      </c>
      <c r="AB59">
        <v>35</v>
      </c>
      <c r="AC59">
        <v>15.63</v>
      </c>
      <c r="AD59">
        <v>24.81</v>
      </c>
      <c r="AE59">
        <v>24.81</v>
      </c>
    </row>
    <row r="60" spans="1:31">
      <c r="A60" t="s">
        <v>102</v>
      </c>
      <c r="B60" s="75">
        <v>262.05</v>
      </c>
      <c r="C60" s="75">
        <v>68.27</v>
      </c>
      <c r="D60" s="135">
        <f t="shared" si="0"/>
        <v>88</v>
      </c>
      <c r="E60" s="75"/>
      <c r="F60" s="78">
        <v>10.31</v>
      </c>
      <c r="G60" s="78">
        <v>10.31</v>
      </c>
      <c r="H60" s="78">
        <v>10.56</v>
      </c>
      <c r="I60">
        <v>66.540000000000006</v>
      </c>
      <c r="J60">
        <v>232.42</v>
      </c>
      <c r="K60">
        <v>80.709999999999994</v>
      </c>
      <c r="L60">
        <v>10.67</v>
      </c>
      <c r="M60">
        <v>14.42</v>
      </c>
      <c r="N60" s="135">
        <v>29.33</v>
      </c>
      <c r="O60" s="135">
        <v>29.33</v>
      </c>
      <c r="P60" s="135">
        <v>29.34</v>
      </c>
      <c r="Q60">
        <v>10.8</v>
      </c>
      <c r="R60">
        <v>56.91</v>
      </c>
      <c r="S60">
        <v>9.32</v>
      </c>
      <c r="T60">
        <v>85.79</v>
      </c>
      <c r="U60">
        <v>28.6</v>
      </c>
      <c r="V60">
        <v>28.59</v>
      </c>
      <c r="W60">
        <v>74.17</v>
      </c>
      <c r="X60">
        <v>14.83</v>
      </c>
      <c r="Y60">
        <v>35.409999999999997</v>
      </c>
      <c r="Z60">
        <v>31.16</v>
      </c>
      <c r="AA60">
        <v>73.34</v>
      </c>
      <c r="AB60">
        <v>36.659999999999997</v>
      </c>
      <c r="AC60">
        <v>15.51</v>
      </c>
      <c r="AD60">
        <v>25</v>
      </c>
      <c r="AE60">
        <v>25</v>
      </c>
    </row>
    <row r="61" spans="1:31">
      <c r="A61" t="s">
        <v>103</v>
      </c>
      <c r="B61" s="75">
        <v>262.05</v>
      </c>
      <c r="C61" s="75">
        <v>87.32</v>
      </c>
      <c r="D61" s="135">
        <f t="shared" si="0"/>
        <v>88</v>
      </c>
      <c r="E61" s="75"/>
      <c r="F61" s="78">
        <v>9.91</v>
      </c>
      <c r="G61" s="78">
        <v>9.91</v>
      </c>
      <c r="H61" s="78">
        <v>10.16</v>
      </c>
      <c r="I61">
        <v>66.540000000000006</v>
      </c>
      <c r="J61">
        <v>272.36</v>
      </c>
      <c r="K61">
        <v>80.709999999999994</v>
      </c>
      <c r="L61">
        <v>10.67</v>
      </c>
      <c r="M61">
        <v>16.13</v>
      </c>
      <c r="N61" s="135">
        <v>29.33</v>
      </c>
      <c r="O61" s="135">
        <v>29.33</v>
      </c>
      <c r="P61" s="135">
        <v>29.34</v>
      </c>
      <c r="Q61">
        <v>10.8</v>
      </c>
      <c r="R61">
        <v>55</v>
      </c>
      <c r="S61">
        <v>9.32</v>
      </c>
      <c r="T61">
        <v>86.09</v>
      </c>
      <c r="U61">
        <v>28.7</v>
      </c>
      <c r="V61">
        <v>28.69</v>
      </c>
      <c r="W61">
        <v>73.33</v>
      </c>
      <c r="X61">
        <v>14.67</v>
      </c>
      <c r="Y61">
        <v>34.880000000000003</v>
      </c>
      <c r="Z61">
        <v>28.22</v>
      </c>
      <c r="AA61">
        <v>86.67</v>
      </c>
      <c r="AB61">
        <v>43.33</v>
      </c>
      <c r="AC61">
        <v>15.73</v>
      </c>
      <c r="AD61">
        <v>25.35</v>
      </c>
      <c r="AE61">
        <v>25.35</v>
      </c>
    </row>
    <row r="62" spans="1:31">
      <c r="A62" t="s">
        <v>104</v>
      </c>
      <c r="B62" s="75">
        <v>262.05</v>
      </c>
      <c r="C62" s="75">
        <v>87.32</v>
      </c>
      <c r="D62" s="135">
        <f t="shared" si="0"/>
        <v>88</v>
      </c>
      <c r="E62" s="75"/>
      <c r="F62" s="78">
        <v>9.56</v>
      </c>
      <c r="G62" s="78">
        <v>9.56</v>
      </c>
      <c r="H62" s="78">
        <v>9.7899999999999991</v>
      </c>
      <c r="I62">
        <v>66.540000000000006</v>
      </c>
      <c r="J62">
        <v>272.36</v>
      </c>
      <c r="K62">
        <v>80.709999999999994</v>
      </c>
      <c r="L62">
        <v>10.67</v>
      </c>
      <c r="M62">
        <v>17.18</v>
      </c>
      <c r="N62" s="135">
        <v>29.33</v>
      </c>
      <c r="O62" s="135">
        <v>29.33</v>
      </c>
      <c r="P62" s="135">
        <v>29.34</v>
      </c>
      <c r="Q62">
        <v>10.8</v>
      </c>
      <c r="R62">
        <v>52.98</v>
      </c>
      <c r="S62">
        <v>9.32</v>
      </c>
      <c r="T62">
        <v>86.35</v>
      </c>
      <c r="U62">
        <v>28.78</v>
      </c>
      <c r="V62">
        <v>28.79</v>
      </c>
      <c r="W62">
        <v>72.5</v>
      </c>
      <c r="X62">
        <v>14.5</v>
      </c>
      <c r="Y62">
        <v>33.83</v>
      </c>
      <c r="Z62">
        <v>25.38</v>
      </c>
      <c r="AA62">
        <v>86.67</v>
      </c>
      <c r="AB62">
        <v>43.33</v>
      </c>
      <c r="AC62">
        <v>15.7</v>
      </c>
      <c r="AD62">
        <v>26.07</v>
      </c>
      <c r="AE62">
        <v>26.07</v>
      </c>
    </row>
    <row r="63" spans="1:31">
      <c r="A63" t="s">
        <v>105</v>
      </c>
      <c r="B63" s="75">
        <v>262.05</v>
      </c>
      <c r="C63" s="75">
        <v>87.32</v>
      </c>
      <c r="D63" s="135">
        <f t="shared" si="0"/>
        <v>88</v>
      </c>
      <c r="E63" s="75"/>
      <c r="F63" s="78">
        <v>9.19</v>
      </c>
      <c r="G63" s="78">
        <v>9.19</v>
      </c>
      <c r="H63" s="78">
        <v>9.42</v>
      </c>
      <c r="I63">
        <v>66.540000000000006</v>
      </c>
      <c r="J63">
        <v>272.36</v>
      </c>
      <c r="K63">
        <v>80.709999999999994</v>
      </c>
      <c r="L63">
        <v>10.67</v>
      </c>
      <c r="M63">
        <v>18.22</v>
      </c>
      <c r="N63" s="135">
        <v>29.33</v>
      </c>
      <c r="O63" s="135">
        <v>29.33</v>
      </c>
      <c r="P63" s="135">
        <v>29.34</v>
      </c>
      <c r="Q63">
        <v>10.8</v>
      </c>
      <c r="R63">
        <v>60.26</v>
      </c>
      <c r="S63">
        <v>9.68</v>
      </c>
      <c r="T63">
        <v>91.38</v>
      </c>
      <c r="U63">
        <v>30.46</v>
      </c>
      <c r="V63">
        <v>30.45</v>
      </c>
      <c r="W63">
        <v>70.83</v>
      </c>
      <c r="X63">
        <v>14.17</v>
      </c>
      <c r="Y63">
        <v>32.33</v>
      </c>
      <c r="Z63">
        <v>22.53</v>
      </c>
      <c r="AA63">
        <v>83.34</v>
      </c>
      <c r="AB63">
        <v>41.66</v>
      </c>
      <c r="AC63">
        <v>16.02</v>
      </c>
      <c r="AD63">
        <v>25.98</v>
      </c>
      <c r="AE63">
        <v>25.98</v>
      </c>
    </row>
    <row r="64" spans="1:31">
      <c r="A64" t="s">
        <v>106</v>
      </c>
      <c r="B64" s="75">
        <v>262.05</v>
      </c>
      <c r="C64" s="75">
        <v>87.32</v>
      </c>
      <c r="D64" s="135">
        <f t="shared" si="0"/>
        <v>88</v>
      </c>
      <c r="E64" s="75"/>
      <c r="F64" s="78">
        <v>8.73</v>
      </c>
      <c r="G64" s="78">
        <v>8.73</v>
      </c>
      <c r="H64" s="78">
        <v>8.94</v>
      </c>
      <c r="I64">
        <v>66.540000000000006</v>
      </c>
      <c r="J64">
        <v>272.36</v>
      </c>
      <c r="K64">
        <v>80.709999999999994</v>
      </c>
      <c r="L64">
        <v>10.67</v>
      </c>
      <c r="M64">
        <v>19.350000000000001</v>
      </c>
      <c r="N64" s="135">
        <v>29.33</v>
      </c>
      <c r="O64" s="135">
        <v>29.33</v>
      </c>
      <c r="P64" s="135">
        <v>29.34</v>
      </c>
      <c r="Q64">
        <v>10.8</v>
      </c>
      <c r="R64">
        <v>55.59</v>
      </c>
      <c r="S64">
        <v>9.68</v>
      </c>
      <c r="T64">
        <v>92.41</v>
      </c>
      <c r="U64">
        <v>30.8</v>
      </c>
      <c r="V64">
        <v>30.81</v>
      </c>
      <c r="W64">
        <v>69.8</v>
      </c>
      <c r="X64">
        <v>13.96</v>
      </c>
      <c r="Y64">
        <v>31.33</v>
      </c>
      <c r="Z64">
        <v>13.87</v>
      </c>
      <c r="AA64">
        <v>83.34</v>
      </c>
      <c r="AB64">
        <v>41.66</v>
      </c>
      <c r="AC64">
        <v>16</v>
      </c>
      <c r="AD64">
        <v>25.83</v>
      </c>
      <c r="AE64">
        <v>25.83</v>
      </c>
    </row>
    <row r="65" spans="1:31">
      <c r="A65" t="s">
        <v>107</v>
      </c>
      <c r="B65" s="75">
        <v>262.05</v>
      </c>
      <c r="C65" s="75">
        <v>87.32</v>
      </c>
      <c r="D65" s="135">
        <f t="shared" si="0"/>
        <v>88</v>
      </c>
      <c r="E65" s="75"/>
      <c r="F65" s="78">
        <v>8.2899999999999991</v>
      </c>
      <c r="G65" s="78">
        <v>8.2899999999999991</v>
      </c>
      <c r="H65" s="78">
        <v>8.5</v>
      </c>
      <c r="I65">
        <v>66.540000000000006</v>
      </c>
      <c r="J65">
        <v>272.36</v>
      </c>
      <c r="K65">
        <v>78.16</v>
      </c>
      <c r="L65">
        <v>10.67</v>
      </c>
      <c r="M65">
        <v>21</v>
      </c>
      <c r="N65" s="135">
        <v>29.33</v>
      </c>
      <c r="O65" s="135">
        <v>29.33</v>
      </c>
      <c r="P65" s="135">
        <v>29.34</v>
      </c>
      <c r="Q65">
        <v>10.8</v>
      </c>
      <c r="R65">
        <v>51.46</v>
      </c>
      <c r="S65">
        <v>9.68</v>
      </c>
      <c r="T65">
        <v>92.9</v>
      </c>
      <c r="U65">
        <v>30.97</v>
      </c>
      <c r="V65">
        <v>30.97</v>
      </c>
      <c r="W65">
        <v>67.069999999999993</v>
      </c>
      <c r="X65">
        <v>13.41</v>
      </c>
      <c r="Y65">
        <v>30</v>
      </c>
      <c r="Z65">
        <v>12.42</v>
      </c>
      <c r="AA65">
        <v>80</v>
      </c>
      <c r="AB65">
        <v>40</v>
      </c>
      <c r="AC65">
        <v>16.07</v>
      </c>
      <c r="AD65">
        <v>25.64</v>
      </c>
      <c r="AE65">
        <v>25.64</v>
      </c>
    </row>
    <row r="66" spans="1:31">
      <c r="A66" t="s">
        <v>108</v>
      </c>
      <c r="B66" s="75">
        <v>262.05</v>
      </c>
      <c r="C66" s="75">
        <v>87.32</v>
      </c>
      <c r="D66" s="135">
        <f t="shared" si="0"/>
        <v>88</v>
      </c>
      <c r="E66" s="75"/>
      <c r="F66" s="78">
        <v>7.72</v>
      </c>
      <c r="G66" s="78">
        <v>7.72</v>
      </c>
      <c r="H66" s="78">
        <v>7.91</v>
      </c>
      <c r="I66">
        <v>66.540000000000006</v>
      </c>
      <c r="J66">
        <v>272.36</v>
      </c>
      <c r="K66">
        <v>77.959999999999994</v>
      </c>
      <c r="L66">
        <v>10.67</v>
      </c>
      <c r="M66">
        <v>22.19</v>
      </c>
      <c r="N66" s="135">
        <v>29.33</v>
      </c>
      <c r="O66" s="135">
        <v>29.33</v>
      </c>
      <c r="P66" s="135">
        <v>29.34</v>
      </c>
      <c r="Q66">
        <v>10.8</v>
      </c>
      <c r="R66">
        <v>47.6</v>
      </c>
      <c r="S66">
        <v>9.68</v>
      </c>
      <c r="T66">
        <v>92.44</v>
      </c>
      <c r="U66">
        <v>30.81</v>
      </c>
      <c r="V66">
        <v>30.83</v>
      </c>
      <c r="W66">
        <v>62.82</v>
      </c>
      <c r="X66">
        <v>12.56</v>
      </c>
      <c r="Y66">
        <v>23.2</v>
      </c>
      <c r="Z66">
        <v>11.14</v>
      </c>
      <c r="AA66">
        <v>80</v>
      </c>
      <c r="AB66">
        <v>40</v>
      </c>
      <c r="AC66">
        <v>16.13</v>
      </c>
      <c r="AD66">
        <v>26.17</v>
      </c>
      <c r="AE66">
        <v>26.17</v>
      </c>
    </row>
    <row r="67" spans="1:31">
      <c r="A67" t="s">
        <v>109</v>
      </c>
      <c r="B67" s="75">
        <v>262.05</v>
      </c>
      <c r="C67" s="75">
        <v>87.32</v>
      </c>
      <c r="D67" s="135">
        <f t="shared" si="0"/>
        <v>88</v>
      </c>
      <c r="E67" s="75"/>
      <c r="F67" s="78">
        <v>7.22</v>
      </c>
      <c r="G67" s="78">
        <v>7.22</v>
      </c>
      <c r="H67" s="78">
        <v>7.39</v>
      </c>
      <c r="I67">
        <v>66.540000000000006</v>
      </c>
      <c r="J67">
        <v>272.36</v>
      </c>
      <c r="K67">
        <v>77.959999999999994</v>
      </c>
      <c r="L67">
        <v>10.67</v>
      </c>
      <c r="M67">
        <v>12.66</v>
      </c>
      <c r="N67" s="135">
        <v>29.33</v>
      </c>
      <c r="O67" s="135">
        <v>29.33</v>
      </c>
      <c r="P67" s="135">
        <v>29.34</v>
      </c>
      <c r="Q67">
        <v>10.8</v>
      </c>
      <c r="R67">
        <v>42.04</v>
      </c>
      <c r="S67">
        <v>10.15</v>
      </c>
      <c r="T67">
        <v>91.87</v>
      </c>
      <c r="U67">
        <v>30.62</v>
      </c>
      <c r="V67">
        <v>30.63</v>
      </c>
      <c r="W67">
        <v>58.96</v>
      </c>
      <c r="X67">
        <v>11.79</v>
      </c>
      <c r="Y67">
        <v>22.67</v>
      </c>
      <c r="Z67">
        <v>10.36</v>
      </c>
      <c r="AA67">
        <v>76.67</v>
      </c>
      <c r="AB67">
        <v>38.33</v>
      </c>
      <c r="AC67">
        <v>17.61</v>
      </c>
      <c r="AD67">
        <v>26.03</v>
      </c>
      <c r="AE67">
        <v>26.03</v>
      </c>
    </row>
    <row r="68" spans="1:31">
      <c r="A68" t="s">
        <v>110</v>
      </c>
      <c r="B68" s="75">
        <v>262.05</v>
      </c>
      <c r="C68" s="75">
        <v>87.32</v>
      </c>
      <c r="D68" s="135">
        <f t="shared" ref="D68:D98" si="1">N68+O68+P68</f>
        <v>88</v>
      </c>
      <c r="E68" s="75"/>
      <c r="F68" s="78">
        <v>5.1100000000000003</v>
      </c>
      <c r="G68" s="78">
        <v>5.1100000000000003</v>
      </c>
      <c r="H68" s="78">
        <v>5.23</v>
      </c>
      <c r="I68">
        <v>66.540000000000006</v>
      </c>
      <c r="J68">
        <v>272.36</v>
      </c>
      <c r="K68">
        <v>77.959999999999994</v>
      </c>
      <c r="L68">
        <v>10.67</v>
      </c>
      <c r="M68">
        <v>13.49</v>
      </c>
      <c r="N68" s="135">
        <v>29.33</v>
      </c>
      <c r="O68" s="135">
        <v>29.33</v>
      </c>
      <c r="P68" s="135">
        <v>29.34</v>
      </c>
      <c r="Q68">
        <v>10.8</v>
      </c>
      <c r="R68">
        <v>34.42</v>
      </c>
      <c r="S68">
        <v>10.15</v>
      </c>
      <c r="T68">
        <v>91.17</v>
      </c>
      <c r="U68">
        <v>30.39</v>
      </c>
      <c r="V68">
        <v>30.4</v>
      </c>
      <c r="W68">
        <v>54.41</v>
      </c>
      <c r="X68">
        <v>10.88</v>
      </c>
      <c r="Y68">
        <v>21.33</v>
      </c>
      <c r="Z68">
        <v>9.85</v>
      </c>
      <c r="AA68">
        <v>60</v>
      </c>
      <c r="AB68">
        <v>30</v>
      </c>
      <c r="AC68">
        <v>17.75</v>
      </c>
      <c r="AD68">
        <v>25.84</v>
      </c>
      <c r="AE68">
        <v>25.84</v>
      </c>
    </row>
    <row r="69" spans="1:31">
      <c r="A69" t="s">
        <v>111</v>
      </c>
      <c r="B69" s="75">
        <v>262.05</v>
      </c>
      <c r="C69" s="75">
        <v>87.32</v>
      </c>
      <c r="D69" s="135">
        <f t="shared" si="1"/>
        <v>88</v>
      </c>
      <c r="E69" s="75"/>
      <c r="F69" s="78">
        <v>4.59</v>
      </c>
      <c r="G69" s="78">
        <v>4.59</v>
      </c>
      <c r="H69" s="78">
        <v>4.7</v>
      </c>
      <c r="I69">
        <v>66.540000000000006</v>
      </c>
      <c r="J69">
        <v>272.36</v>
      </c>
      <c r="K69">
        <v>77.959999999999994</v>
      </c>
      <c r="L69">
        <v>10.67</v>
      </c>
      <c r="M69">
        <v>14.53</v>
      </c>
      <c r="N69" s="135">
        <v>29.33</v>
      </c>
      <c r="O69" s="135">
        <v>29.33</v>
      </c>
      <c r="P69" s="135">
        <v>29.34</v>
      </c>
      <c r="Q69">
        <v>10.8</v>
      </c>
      <c r="R69">
        <v>28.35</v>
      </c>
      <c r="S69">
        <v>10.15</v>
      </c>
      <c r="T69">
        <v>92.03</v>
      </c>
      <c r="U69">
        <v>30.68</v>
      </c>
      <c r="V69">
        <v>30.67</v>
      </c>
      <c r="W69">
        <v>50.08</v>
      </c>
      <c r="X69">
        <v>10.02</v>
      </c>
      <c r="Y69">
        <v>20.55</v>
      </c>
      <c r="Z69">
        <v>8.33</v>
      </c>
      <c r="AA69">
        <v>53.34</v>
      </c>
      <c r="AB69">
        <v>26.66</v>
      </c>
      <c r="AC69">
        <v>17.510000000000002</v>
      </c>
      <c r="AD69">
        <v>25.62</v>
      </c>
      <c r="AE69">
        <v>25.62</v>
      </c>
    </row>
    <row r="70" spans="1:31">
      <c r="A70" t="s">
        <v>112</v>
      </c>
      <c r="B70" s="75">
        <v>262.05</v>
      </c>
      <c r="C70" s="75">
        <v>87.32</v>
      </c>
      <c r="D70" s="135">
        <f t="shared" si="1"/>
        <v>88</v>
      </c>
      <c r="E70" s="75"/>
      <c r="F70" s="78">
        <v>4.04</v>
      </c>
      <c r="G70" s="78">
        <v>4.04</v>
      </c>
      <c r="H70" s="78">
        <v>4.1500000000000004</v>
      </c>
      <c r="I70">
        <v>66.540000000000006</v>
      </c>
      <c r="J70">
        <v>272.36</v>
      </c>
      <c r="K70">
        <v>80.709999999999994</v>
      </c>
      <c r="L70">
        <v>10.67</v>
      </c>
      <c r="M70">
        <v>15.31</v>
      </c>
      <c r="N70" s="135">
        <v>29.33</v>
      </c>
      <c r="O70" s="135">
        <v>29.33</v>
      </c>
      <c r="P70" s="135">
        <v>29.34</v>
      </c>
      <c r="Q70">
        <v>10.8</v>
      </c>
      <c r="R70">
        <v>21.41</v>
      </c>
      <c r="S70">
        <v>10.15</v>
      </c>
      <c r="T70">
        <v>91.22</v>
      </c>
      <c r="U70">
        <v>30.41</v>
      </c>
      <c r="V70">
        <v>30.4</v>
      </c>
      <c r="W70">
        <v>41.49</v>
      </c>
      <c r="X70">
        <v>8.3000000000000007</v>
      </c>
      <c r="Y70">
        <v>17.79</v>
      </c>
      <c r="Z70">
        <v>7.64</v>
      </c>
      <c r="AA70">
        <v>46.67</v>
      </c>
      <c r="AB70">
        <v>23.33</v>
      </c>
      <c r="AC70">
        <v>17.71</v>
      </c>
      <c r="AD70">
        <v>25.35</v>
      </c>
      <c r="AE70">
        <v>25.35</v>
      </c>
    </row>
    <row r="71" spans="1:31">
      <c r="A71" t="s">
        <v>113</v>
      </c>
      <c r="B71" s="75">
        <v>227.74</v>
      </c>
      <c r="C71" s="75">
        <v>87.35</v>
      </c>
      <c r="D71" s="135">
        <f t="shared" si="1"/>
        <v>88</v>
      </c>
      <c r="E71" s="75"/>
      <c r="F71" s="78">
        <v>3.54</v>
      </c>
      <c r="G71" s="78">
        <v>3.54</v>
      </c>
      <c r="H71" s="78">
        <v>3.63</v>
      </c>
      <c r="I71">
        <v>66.540000000000006</v>
      </c>
      <c r="J71">
        <v>272.36</v>
      </c>
      <c r="K71">
        <v>80.3</v>
      </c>
      <c r="L71">
        <v>10.67</v>
      </c>
      <c r="M71">
        <v>16.54</v>
      </c>
      <c r="N71" s="135">
        <v>29.33</v>
      </c>
      <c r="O71" s="135">
        <v>29.33</v>
      </c>
      <c r="P71" s="135">
        <v>29.34</v>
      </c>
      <c r="Q71">
        <v>10.8</v>
      </c>
      <c r="R71">
        <v>16.010000000000002</v>
      </c>
      <c r="S71">
        <v>10.71</v>
      </c>
      <c r="T71">
        <v>88.41</v>
      </c>
      <c r="U71">
        <v>29.47</v>
      </c>
      <c r="V71">
        <v>29.47</v>
      </c>
      <c r="W71">
        <v>36.85</v>
      </c>
      <c r="X71">
        <v>7.37</v>
      </c>
      <c r="Y71">
        <v>18.649999999999999</v>
      </c>
      <c r="Z71">
        <v>7.5</v>
      </c>
      <c r="AA71">
        <v>40</v>
      </c>
      <c r="AB71">
        <v>20</v>
      </c>
      <c r="AC71">
        <v>17.899999999999999</v>
      </c>
      <c r="AD71">
        <v>24.87</v>
      </c>
      <c r="AE71">
        <v>24.87</v>
      </c>
    </row>
    <row r="72" spans="1:31">
      <c r="A72" t="s">
        <v>114</v>
      </c>
      <c r="B72" s="75">
        <v>262.05</v>
      </c>
      <c r="C72" s="75">
        <v>87.35</v>
      </c>
      <c r="D72" s="135">
        <f t="shared" si="1"/>
        <v>82.01</v>
      </c>
      <c r="E72" s="75"/>
      <c r="F72" s="78">
        <v>2.93</v>
      </c>
      <c r="G72" s="78">
        <v>2.93</v>
      </c>
      <c r="H72" s="78">
        <v>3.01</v>
      </c>
      <c r="I72">
        <v>66.540000000000006</v>
      </c>
      <c r="J72">
        <v>272.36</v>
      </c>
      <c r="K72">
        <v>80.3</v>
      </c>
      <c r="L72">
        <v>10.67</v>
      </c>
      <c r="M72">
        <v>18.079999999999998</v>
      </c>
      <c r="N72" s="135">
        <v>25.89</v>
      </c>
      <c r="O72" s="135">
        <v>29.87</v>
      </c>
      <c r="P72" s="135">
        <v>26.25</v>
      </c>
      <c r="Q72">
        <v>10.8</v>
      </c>
      <c r="R72">
        <v>12.12</v>
      </c>
      <c r="S72">
        <v>10.71</v>
      </c>
      <c r="T72">
        <v>88.18</v>
      </c>
      <c r="U72">
        <v>29.39</v>
      </c>
      <c r="V72">
        <v>29.4</v>
      </c>
      <c r="W72">
        <v>31.85</v>
      </c>
      <c r="X72">
        <v>6.37</v>
      </c>
      <c r="Y72">
        <v>15.15</v>
      </c>
      <c r="Z72">
        <v>7.5</v>
      </c>
      <c r="AA72">
        <v>36.67</v>
      </c>
      <c r="AB72">
        <v>18.329999999999998</v>
      </c>
      <c r="AC72">
        <v>17.55</v>
      </c>
      <c r="AD72">
        <v>24.51</v>
      </c>
      <c r="AE72">
        <v>24.51</v>
      </c>
    </row>
    <row r="73" spans="1:31">
      <c r="A73" t="s">
        <v>115</v>
      </c>
      <c r="B73" s="75">
        <v>262.05</v>
      </c>
      <c r="C73" s="75">
        <v>87.35</v>
      </c>
      <c r="D73" s="135">
        <f t="shared" si="1"/>
        <v>55.29</v>
      </c>
      <c r="E73" s="75"/>
      <c r="F73" s="78">
        <v>2.36</v>
      </c>
      <c r="G73" s="78">
        <v>2.36</v>
      </c>
      <c r="H73" s="78">
        <v>2.41</v>
      </c>
      <c r="I73">
        <v>66.540000000000006</v>
      </c>
      <c r="J73">
        <v>272.36</v>
      </c>
      <c r="K73">
        <v>80.3</v>
      </c>
      <c r="L73">
        <v>10.67</v>
      </c>
      <c r="M73">
        <v>20.329999999999998</v>
      </c>
      <c r="N73" s="135">
        <v>17.32</v>
      </c>
      <c r="O73" s="135">
        <v>20.399999999999999</v>
      </c>
      <c r="P73" s="135">
        <v>17.57</v>
      </c>
      <c r="Q73">
        <v>10.8</v>
      </c>
      <c r="R73">
        <v>8.9600000000000009</v>
      </c>
      <c r="S73">
        <v>10.71</v>
      </c>
      <c r="T73">
        <v>86.74</v>
      </c>
      <c r="U73">
        <v>28.91</v>
      </c>
      <c r="V73">
        <v>28.92</v>
      </c>
      <c r="W73">
        <v>27.53</v>
      </c>
      <c r="X73">
        <v>5.51</v>
      </c>
      <c r="Y73">
        <v>11.78</v>
      </c>
      <c r="Z73">
        <v>7.5</v>
      </c>
      <c r="AA73">
        <v>30</v>
      </c>
      <c r="AB73">
        <v>15</v>
      </c>
      <c r="AC73">
        <v>17.649999999999999</v>
      </c>
      <c r="AD73">
        <v>24.28</v>
      </c>
      <c r="AE73">
        <v>24.28</v>
      </c>
    </row>
    <row r="74" spans="1:31">
      <c r="A74" t="s">
        <v>116</v>
      </c>
      <c r="B74" s="75">
        <v>262.05</v>
      </c>
      <c r="C74" s="75">
        <v>87.35</v>
      </c>
      <c r="D74" s="135">
        <f t="shared" si="1"/>
        <v>33.49</v>
      </c>
      <c r="E74" s="75"/>
      <c r="F74" s="78">
        <v>1.87</v>
      </c>
      <c r="G74" s="78">
        <v>1.87</v>
      </c>
      <c r="H74" s="78">
        <v>1.91</v>
      </c>
      <c r="I74">
        <v>66.540000000000006</v>
      </c>
      <c r="J74">
        <v>272.36</v>
      </c>
      <c r="K74">
        <v>80.3</v>
      </c>
      <c r="L74">
        <v>10.67</v>
      </c>
      <c r="M74">
        <v>22.1</v>
      </c>
      <c r="N74" s="135">
        <v>9.7100000000000009</v>
      </c>
      <c r="O74" s="135">
        <v>13.93</v>
      </c>
      <c r="P74" s="135">
        <v>9.85</v>
      </c>
      <c r="Q74">
        <v>10.8</v>
      </c>
      <c r="R74">
        <v>6.32</v>
      </c>
      <c r="S74">
        <v>10.71</v>
      </c>
      <c r="T74">
        <v>86.15</v>
      </c>
      <c r="U74">
        <v>28.72</v>
      </c>
      <c r="V74">
        <v>28.71</v>
      </c>
      <c r="W74">
        <v>25</v>
      </c>
      <c r="X74">
        <v>5</v>
      </c>
      <c r="Y74">
        <v>11.08</v>
      </c>
      <c r="Z74">
        <v>7.5</v>
      </c>
      <c r="AA74">
        <v>26.67</v>
      </c>
      <c r="AB74">
        <v>13.33</v>
      </c>
      <c r="AC74">
        <v>17.61</v>
      </c>
      <c r="AD74">
        <v>21.92</v>
      </c>
      <c r="AE74">
        <v>21.92</v>
      </c>
    </row>
    <row r="75" spans="1:31">
      <c r="A75" t="s">
        <v>117</v>
      </c>
      <c r="B75" s="75">
        <v>262.05</v>
      </c>
      <c r="C75" s="75">
        <v>87.35</v>
      </c>
      <c r="D75" s="135">
        <f t="shared" si="1"/>
        <v>0</v>
      </c>
      <c r="E75" s="75"/>
      <c r="F75" s="78">
        <v>1.42</v>
      </c>
      <c r="G75" s="78">
        <v>1.42</v>
      </c>
      <c r="H75" s="78">
        <v>1.46</v>
      </c>
      <c r="I75">
        <v>66.540000000000006</v>
      </c>
      <c r="J75">
        <v>272.36</v>
      </c>
      <c r="K75">
        <v>80.3</v>
      </c>
      <c r="L75">
        <v>10.67</v>
      </c>
      <c r="M75">
        <v>23.49</v>
      </c>
      <c r="N75" s="135">
        <v>0</v>
      </c>
      <c r="O75" s="135">
        <v>0</v>
      </c>
      <c r="P75" s="135">
        <v>0</v>
      </c>
      <c r="Q75">
        <v>10.8</v>
      </c>
      <c r="R75">
        <v>3.97</v>
      </c>
      <c r="S75">
        <v>9.7799999999999994</v>
      </c>
      <c r="T75">
        <v>67.62</v>
      </c>
      <c r="U75">
        <v>22.54</v>
      </c>
      <c r="V75">
        <v>22.55</v>
      </c>
      <c r="W75">
        <v>25</v>
      </c>
      <c r="X75">
        <v>5</v>
      </c>
      <c r="Y75">
        <v>8.61</v>
      </c>
      <c r="Z75">
        <v>7.5</v>
      </c>
      <c r="AA75">
        <v>23.33</v>
      </c>
      <c r="AB75">
        <v>11.67</v>
      </c>
      <c r="AC75">
        <v>17.510000000000002</v>
      </c>
      <c r="AD75">
        <v>21.77</v>
      </c>
      <c r="AE75">
        <v>21.77</v>
      </c>
    </row>
    <row r="76" spans="1:31">
      <c r="A76" t="s">
        <v>118</v>
      </c>
      <c r="B76" s="75">
        <v>262.05</v>
      </c>
      <c r="C76" s="75">
        <v>87.35</v>
      </c>
      <c r="D76" s="135">
        <f t="shared" si="1"/>
        <v>0</v>
      </c>
      <c r="E76" s="75"/>
      <c r="F76" s="78">
        <v>1.05</v>
      </c>
      <c r="G76" s="78">
        <v>1.05</v>
      </c>
      <c r="H76" s="78">
        <v>1.07</v>
      </c>
      <c r="I76">
        <v>66.540000000000006</v>
      </c>
      <c r="J76">
        <v>272.36</v>
      </c>
      <c r="K76">
        <v>80.3</v>
      </c>
      <c r="L76">
        <v>10.67</v>
      </c>
      <c r="M76">
        <v>24.23</v>
      </c>
      <c r="N76" s="135">
        <v>0</v>
      </c>
      <c r="O76" s="135">
        <v>0</v>
      </c>
      <c r="P76" s="135">
        <v>0</v>
      </c>
      <c r="Q76">
        <v>10.8</v>
      </c>
      <c r="R76">
        <v>2.0499999999999998</v>
      </c>
      <c r="S76">
        <v>9.7799999999999994</v>
      </c>
      <c r="T76">
        <v>69.319999999999993</v>
      </c>
      <c r="U76">
        <v>23.11</v>
      </c>
      <c r="V76">
        <v>23.11</v>
      </c>
      <c r="W76">
        <v>13.63</v>
      </c>
      <c r="X76">
        <v>2.72</v>
      </c>
      <c r="Y76">
        <v>6.42</v>
      </c>
      <c r="Z76">
        <v>7.5</v>
      </c>
      <c r="AA76">
        <v>20</v>
      </c>
      <c r="AB76">
        <v>10</v>
      </c>
      <c r="AC76">
        <v>17.440000000000001</v>
      </c>
      <c r="AD76">
        <v>21.56</v>
      </c>
      <c r="AE76">
        <v>21.56</v>
      </c>
    </row>
    <row r="77" spans="1:31">
      <c r="A77" t="s">
        <v>119</v>
      </c>
      <c r="B77" s="75">
        <v>262.05</v>
      </c>
      <c r="C77" s="75">
        <v>87.35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66.540000000000006</v>
      </c>
      <c r="J77">
        <v>272.36</v>
      </c>
      <c r="K77">
        <v>80.3</v>
      </c>
      <c r="L77">
        <v>10.67</v>
      </c>
      <c r="M77">
        <v>25.52</v>
      </c>
      <c r="N77" s="135">
        <v>0</v>
      </c>
      <c r="O77" s="135">
        <v>0</v>
      </c>
      <c r="P77" s="135">
        <v>0</v>
      </c>
      <c r="Q77">
        <v>10.8</v>
      </c>
      <c r="R77">
        <v>0.87</v>
      </c>
      <c r="S77">
        <v>9.7799999999999994</v>
      </c>
      <c r="T77">
        <v>70.16</v>
      </c>
      <c r="U77">
        <v>23.39</v>
      </c>
      <c r="V77">
        <v>23.38</v>
      </c>
      <c r="W77">
        <v>9.08</v>
      </c>
      <c r="X77">
        <v>1.81</v>
      </c>
      <c r="Y77">
        <v>4.6399999999999997</v>
      </c>
      <c r="Z77">
        <v>7.5</v>
      </c>
      <c r="AA77">
        <v>13.33</v>
      </c>
      <c r="AB77">
        <v>6.67</v>
      </c>
      <c r="AC77">
        <v>15.17</v>
      </c>
      <c r="AD77">
        <v>21.24</v>
      </c>
      <c r="AE77">
        <v>21.24</v>
      </c>
    </row>
    <row r="78" spans="1:31">
      <c r="A78" t="s">
        <v>120</v>
      </c>
      <c r="B78" s="75">
        <v>262.05</v>
      </c>
      <c r="C78" s="75">
        <v>87.35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116.35</v>
      </c>
      <c r="J78">
        <v>272.36</v>
      </c>
      <c r="K78">
        <v>80.3</v>
      </c>
      <c r="L78">
        <v>10.67</v>
      </c>
      <c r="M78">
        <v>25.65</v>
      </c>
      <c r="N78" s="135">
        <v>0</v>
      </c>
      <c r="O78" s="135">
        <v>0</v>
      </c>
      <c r="P78" s="135">
        <v>0</v>
      </c>
      <c r="Q78">
        <v>10.8</v>
      </c>
      <c r="R78">
        <v>0.22</v>
      </c>
      <c r="S78">
        <v>9.7799999999999994</v>
      </c>
      <c r="T78">
        <v>70.62</v>
      </c>
      <c r="U78">
        <v>23.54</v>
      </c>
      <c r="V78">
        <v>23.55</v>
      </c>
      <c r="W78">
        <v>4.5599999999999996</v>
      </c>
      <c r="X78">
        <v>0.91</v>
      </c>
      <c r="Y78">
        <v>3.25</v>
      </c>
      <c r="Z78">
        <v>7.5</v>
      </c>
      <c r="AA78">
        <v>6.67</v>
      </c>
      <c r="AB78">
        <v>3.33</v>
      </c>
      <c r="AC78">
        <v>15.23</v>
      </c>
      <c r="AD78">
        <v>20.88</v>
      </c>
      <c r="AE78">
        <v>20.88</v>
      </c>
    </row>
    <row r="79" spans="1:31">
      <c r="A79" t="s">
        <v>121</v>
      </c>
      <c r="B79" s="75">
        <v>262.05</v>
      </c>
      <c r="C79" s="75">
        <v>87.35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116.35</v>
      </c>
      <c r="J79">
        <v>272.36</v>
      </c>
      <c r="K79">
        <v>80.3</v>
      </c>
      <c r="L79">
        <v>10.67</v>
      </c>
      <c r="M79">
        <v>24.32</v>
      </c>
      <c r="N79" s="135">
        <v>0</v>
      </c>
      <c r="O79" s="135">
        <v>0</v>
      </c>
      <c r="P79" s="135">
        <v>0</v>
      </c>
      <c r="Q79">
        <v>10.8</v>
      </c>
      <c r="R79">
        <v>0</v>
      </c>
      <c r="S79">
        <v>9.5500000000000007</v>
      </c>
      <c r="T79">
        <v>70.97</v>
      </c>
      <c r="U79">
        <v>23.66</v>
      </c>
      <c r="V79">
        <v>23.66</v>
      </c>
      <c r="W79">
        <v>2.57</v>
      </c>
      <c r="X79">
        <v>0.51</v>
      </c>
      <c r="Y79">
        <v>2.08</v>
      </c>
      <c r="Z79">
        <v>7.5</v>
      </c>
      <c r="AA79">
        <v>3.33</v>
      </c>
      <c r="AB79">
        <v>1.67</v>
      </c>
      <c r="AC79">
        <v>15.26</v>
      </c>
      <c r="AD79">
        <v>20.62</v>
      </c>
      <c r="AE79">
        <v>20.62</v>
      </c>
    </row>
    <row r="80" spans="1:31">
      <c r="A80" t="s">
        <v>122</v>
      </c>
      <c r="B80" s="75">
        <v>262.05</v>
      </c>
      <c r="C80" s="75">
        <v>87.35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116.35</v>
      </c>
      <c r="J80">
        <v>272.36</v>
      </c>
      <c r="K80">
        <v>80.3</v>
      </c>
      <c r="L80">
        <v>10.67</v>
      </c>
      <c r="M80">
        <v>26.03</v>
      </c>
      <c r="N80" s="135">
        <v>0</v>
      </c>
      <c r="O80" s="135">
        <v>0</v>
      </c>
      <c r="P80" s="135">
        <v>0</v>
      </c>
      <c r="Q80">
        <v>10.8</v>
      </c>
      <c r="R80">
        <v>0</v>
      </c>
      <c r="S80">
        <v>9.5500000000000007</v>
      </c>
      <c r="T80">
        <v>71.099999999999994</v>
      </c>
      <c r="U80">
        <v>23.7</v>
      </c>
      <c r="V80">
        <v>23.7</v>
      </c>
      <c r="W80">
        <v>0.76</v>
      </c>
      <c r="X80">
        <v>0.15</v>
      </c>
      <c r="Y80">
        <v>0.84</v>
      </c>
      <c r="Z80">
        <v>0</v>
      </c>
      <c r="AA80">
        <v>0</v>
      </c>
      <c r="AB80">
        <v>0</v>
      </c>
      <c r="AC80">
        <v>15.3</v>
      </c>
      <c r="AD80">
        <v>20.56</v>
      </c>
      <c r="AE80">
        <v>20.56</v>
      </c>
    </row>
    <row r="81" spans="1:31">
      <c r="A81" t="s">
        <v>123</v>
      </c>
      <c r="B81" s="75">
        <v>262.05</v>
      </c>
      <c r="C81" s="75">
        <v>87.35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116.35</v>
      </c>
      <c r="J81">
        <v>272.36</v>
      </c>
      <c r="K81">
        <v>80.3</v>
      </c>
      <c r="L81">
        <v>10.67</v>
      </c>
      <c r="M81">
        <v>16.7</v>
      </c>
      <c r="N81" s="135">
        <v>0</v>
      </c>
      <c r="O81" s="135">
        <v>0</v>
      </c>
      <c r="P81" s="135">
        <v>0</v>
      </c>
      <c r="Q81">
        <v>10.8</v>
      </c>
      <c r="R81">
        <v>0</v>
      </c>
      <c r="S81">
        <v>9.5500000000000007</v>
      </c>
      <c r="T81">
        <v>69.81</v>
      </c>
      <c r="U81">
        <v>23.27</v>
      </c>
      <c r="V81">
        <v>23.26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15.06</v>
      </c>
      <c r="AD81">
        <v>20.25</v>
      </c>
      <c r="AE81">
        <v>20.25</v>
      </c>
    </row>
    <row r="82" spans="1:31">
      <c r="A82" t="s">
        <v>124</v>
      </c>
      <c r="B82" s="75">
        <v>262.05</v>
      </c>
      <c r="C82" s="75">
        <v>87.35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116.35</v>
      </c>
      <c r="J82">
        <v>272.36</v>
      </c>
      <c r="K82">
        <v>80.3</v>
      </c>
      <c r="L82">
        <v>10.67</v>
      </c>
      <c r="M82">
        <v>16.489999999999998</v>
      </c>
      <c r="N82" s="135">
        <v>0</v>
      </c>
      <c r="O82" s="135">
        <v>0</v>
      </c>
      <c r="P82" s="135">
        <v>0</v>
      </c>
      <c r="Q82">
        <v>10.8</v>
      </c>
      <c r="R82">
        <v>0</v>
      </c>
      <c r="S82">
        <v>9.5500000000000007</v>
      </c>
      <c r="T82">
        <v>67.73</v>
      </c>
      <c r="U82">
        <v>22.58</v>
      </c>
      <c r="V82">
        <v>22.57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14.83</v>
      </c>
      <c r="AD82">
        <v>20.12</v>
      </c>
      <c r="AE82">
        <v>20.12</v>
      </c>
    </row>
    <row r="83" spans="1:31">
      <c r="A83" t="s">
        <v>125</v>
      </c>
      <c r="B83" s="75">
        <v>262.05</v>
      </c>
      <c r="C83" s="75">
        <v>87.35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116.35</v>
      </c>
      <c r="J83">
        <v>272.36</v>
      </c>
      <c r="K83">
        <v>80.3</v>
      </c>
      <c r="L83">
        <v>10.67</v>
      </c>
      <c r="M83">
        <v>16.43</v>
      </c>
      <c r="N83" s="135">
        <v>0</v>
      </c>
      <c r="O83" s="135">
        <v>0</v>
      </c>
      <c r="P83" s="135">
        <v>0</v>
      </c>
      <c r="Q83">
        <v>10.8</v>
      </c>
      <c r="R83">
        <v>0</v>
      </c>
      <c r="S83">
        <v>9.32</v>
      </c>
      <c r="T83">
        <v>65.760000000000005</v>
      </c>
      <c r="U83">
        <v>21.92</v>
      </c>
      <c r="V83">
        <v>21.93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14.88</v>
      </c>
      <c r="AD83">
        <v>18.34</v>
      </c>
      <c r="AE83">
        <v>18.34</v>
      </c>
    </row>
    <row r="84" spans="1:31">
      <c r="A84" t="s">
        <v>126</v>
      </c>
      <c r="B84" s="75">
        <v>262.05</v>
      </c>
      <c r="C84" s="75">
        <v>87.35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116.35</v>
      </c>
      <c r="J84">
        <v>272.36</v>
      </c>
      <c r="K84">
        <v>80.3</v>
      </c>
      <c r="L84">
        <v>10.67</v>
      </c>
      <c r="M84">
        <v>16.489999999999998</v>
      </c>
      <c r="N84" s="135">
        <v>0</v>
      </c>
      <c r="O84" s="135">
        <v>0</v>
      </c>
      <c r="P84" s="135">
        <v>0</v>
      </c>
      <c r="Q84">
        <v>10.8</v>
      </c>
      <c r="R84">
        <v>0</v>
      </c>
      <c r="S84">
        <v>9.32</v>
      </c>
      <c r="T84">
        <v>63.88</v>
      </c>
      <c r="U84">
        <v>21.29</v>
      </c>
      <c r="V84">
        <v>21.31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14.76</v>
      </c>
      <c r="AD84">
        <v>18.23</v>
      </c>
      <c r="AE84">
        <v>18.23</v>
      </c>
    </row>
    <row r="85" spans="1:31">
      <c r="A85" t="s">
        <v>127</v>
      </c>
      <c r="B85" s="75">
        <v>262.05</v>
      </c>
      <c r="C85" s="75">
        <v>87.35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116.35</v>
      </c>
      <c r="J85">
        <v>272.36</v>
      </c>
      <c r="K85">
        <v>80.3</v>
      </c>
      <c r="L85">
        <v>10.67</v>
      </c>
      <c r="M85">
        <v>15.77</v>
      </c>
      <c r="N85" s="135">
        <v>0</v>
      </c>
      <c r="O85" s="135">
        <v>0</v>
      </c>
      <c r="P85" s="135">
        <v>0</v>
      </c>
      <c r="Q85">
        <v>10.8</v>
      </c>
      <c r="R85">
        <v>0</v>
      </c>
      <c r="S85">
        <v>9.32</v>
      </c>
      <c r="T85">
        <v>64.16</v>
      </c>
      <c r="U85">
        <v>21.39</v>
      </c>
      <c r="V85">
        <v>21.38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14.43</v>
      </c>
      <c r="AD85">
        <v>18.329999999999998</v>
      </c>
      <c r="AE85">
        <v>18.329999999999998</v>
      </c>
    </row>
    <row r="86" spans="1:31">
      <c r="A86" t="s">
        <v>128</v>
      </c>
      <c r="B86" s="75">
        <v>262.05</v>
      </c>
      <c r="C86" s="75">
        <v>87.35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116.35</v>
      </c>
      <c r="J86">
        <v>272.36</v>
      </c>
      <c r="K86">
        <v>80.3</v>
      </c>
      <c r="L86">
        <v>10.67</v>
      </c>
      <c r="M86">
        <v>15.54</v>
      </c>
      <c r="N86" s="135">
        <v>0</v>
      </c>
      <c r="O86" s="135">
        <v>0</v>
      </c>
      <c r="P86" s="135">
        <v>0</v>
      </c>
      <c r="Q86">
        <v>10.8</v>
      </c>
      <c r="R86">
        <v>0</v>
      </c>
      <c r="S86">
        <v>9.32</v>
      </c>
      <c r="T86">
        <v>65.25</v>
      </c>
      <c r="U86">
        <v>21.75</v>
      </c>
      <c r="V86">
        <v>21.76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9.99</v>
      </c>
      <c r="AD86">
        <v>18.2</v>
      </c>
      <c r="AE86">
        <v>18.2</v>
      </c>
    </row>
    <row r="87" spans="1:31">
      <c r="A87" t="s">
        <v>129</v>
      </c>
      <c r="B87" s="75">
        <v>262.05</v>
      </c>
      <c r="C87" s="75">
        <v>87.35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116.35</v>
      </c>
      <c r="J87">
        <v>272.36</v>
      </c>
      <c r="K87">
        <v>80.3</v>
      </c>
      <c r="L87">
        <v>10.67</v>
      </c>
      <c r="M87">
        <v>14.98</v>
      </c>
      <c r="N87" s="135">
        <v>0</v>
      </c>
      <c r="O87" s="135">
        <v>0</v>
      </c>
      <c r="P87" s="135">
        <v>0</v>
      </c>
      <c r="Q87">
        <v>10.8</v>
      </c>
      <c r="R87">
        <v>0</v>
      </c>
      <c r="S87">
        <v>9.7799999999999994</v>
      </c>
      <c r="T87">
        <v>54.96</v>
      </c>
      <c r="U87">
        <v>18.32</v>
      </c>
      <c r="V87">
        <v>18.309999999999999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9.9499999999999993</v>
      </c>
      <c r="AD87">
        <v>11.53</v>
      </c>
      <c r="AE87">
        <v>11.53</v>
      </c>
    </row>
    <row r="88" spans="1:31">
      <c r="A88" t="s">
        <v>130</v>
      </c>
      <c r="B88" s="75">
        <v>262.05</v>
      </c>
      <c r="C88" s="75">
        <v>87.35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116.35</v>
      </c>
      <c r="J88">
        <v>272.36</v>
      </c>
      <c r="K88">
        <v>80.3</v>
      </c>
      <c r="L88">
        <v>10.67</v>
      </c>
      <c r="M88">
        <v>14.38</v>
      </c>
      <c r="N88" s="135">
        <v>0</v>
      </c>
      <c r="O88" s="135">
        <v>0</v>
      </c>
      <c r="P88" s="135">
        <v>0</v>
      </c>
      <c r="Q88">
        <v>10.8</v>
      </c>
      <c r="R88">
        <v>0</v>
      </c>
      <c r="S88">
        <v>9.7799999999999994</v>
      </c>
      <c r="T88">
        <v>56</v>
      </c>
      <c r="U88">
        <v>18.670000000000002</v>
      </c>
      <c r="V88">
        <v>18.66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9.9600000000000009</v>
      </c>
      <c r="AD88">
        <v>11.52</v>
      </c>
      <c r="AE88">
        <v>11.52</v>
      </c>
    </row>
    <row r="89" spans="1:31">
      <c r="A89" t="s">
        <v>131</v>
      </c>
      <c r="B89" s="75">
        <v>262.05</v>
      </c>
      <c r="C89" s="75">
        <v>87.35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116.35</v>
      </c>
      <c r="J89">
        <v>272.36</v>
      </c>
      <c r="K89">
        <v>80.3</v>
      </c>
      <c r="L89">
        <v>10.67</v>
      </c>
      <c r="M89">
        <v>14.21</v>
      </c>
      <c r="N89" s="135">
        <v>0</v>
      </c>
      <c r="O89" s="135">
        <v>0</v>
      </c>
      <c r="P89" s="135">
        <v>0</v>
      </c>
      <c r="Q89">
        <v>10.8</v>
      </c>
      <c r="R89">
        <v>0</v>
      </c>
      <c r="S89">
        <v>9.7799999999999994</v>
      </c>
      <c r="T89">
        <v>56.82</v>
      </c>
      <c r="U89">
        <v>18.940000000000001</v>
      </c>
      <c r="V89">
        <v>18.940000000000001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10.19</v>
      </c>
      <c r="AD89">
        <v>11.51</v>
      </c>
      <c r="AE89">
        <v>11.51</v>
      </c>
    </row>
    <row r="90" spans="1:31">
      <c r="A90" t="s">
        <v>132</v>
      </c>
      <c r="B90" s="75">
        <v>262.05</v>
      </c>
      <c r="C90" s="75">
        <v>87.35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116.35</v>
      </c>
      <c r="J90">
        <v>272.36</v>
      </c>
      <c r="K90">
        <v>80.3</v>
      </c>
      <c r="L90">
        <v>10.67</v>
      </c>
      <c r="M90">
        <v>13.73</v>
      </c>
      <c r="N90" s="135">
        <v>0</v>
      </c>
      <c r="O90" s="135">
        <v>0</v>
      </c>
      <c r="P90" s="135">
        <v>0</v>
      </c>
      <c r="Q90">
        <v>10.8</v>
      </c>
      <c r="R90">
        <v>0</v>
      </c>
      <c r="S90">
        <v>9.7799999999999994</v>
      </c>
      <c r="T90">
        <v>58.11</v>
      </c>
      <c r="U90">
        <v>19.37</v>
      </c>
      <c r="V90">
        <v>19.37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10.3</v>
      </c>
      <c r="AD90">
        <v>11.51</v>
      </c>
      <c r="AE90">
        <v>11.51</v>
      </c>
    </row>
    <row r="91" spans="1:31">
      <c r="A91" t="s">
        <v>133</v>
      </c>
      <c r="B91" s="75">
        <v>262.05</v>
      </c>
      <c r="C91" s="75">
        <v>87.35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116.35</v>
      </c>
      <c r="J91">
        <v>272.36</v>
      </c>
      <c r="K91">
        <v>80.3</v>
      </c>
      <c r="L91">
        <v>10.67</v>
      </c>
      <c r="M91">
        <v>24.79</v>
      </c>
      <c r="N91" s="135">
        <v>0</v>
      </c>
      <c r="O91" s="135">
        <v>0</v>
      </c>
      <c r="P91" s="135">
        <v>0</v>
      </c>
      <c r="Q91">
        <v>10.8</v>
      </c>
      <c r="R91">
        <v>0</v>
      </c>
      <c r="S91">
        <v>9.5</v>
      </c>
      <c r="T91">
        <v>72.819999999999993</v>
      </c>
      <c r="U91">
        <v>24.27</v>
      </c>
      <c r="V91">
        <v>24.27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10.24</v>
      </c>
      <c r="AD91">
        <v>11.51</v>
      </c>
      <c r="AE91">
        <v>11.51</v>
      </c>
    </row>
    <row r="92" spans="1:31">
      <c r="A92" t="s">
        <v>134</v>
      </c>
      <c r="B92" s="75">
        <v>262.05</v>
      </c>
      <c r="C92" s="75">
        <v>87.35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116.35</v>
      </c>
      <c r="J92">
        <v>272.36</v>
      </c>
      <c r="K92">
        <v>80.3</v>
      </c>
      <c r="L92">
        <v>10.67</v>
      </c>
      <c r="M92">
        <v>25.01</v>
      </c>
      <c r="N92" s="135">
        <v>0</v>
      </c>
      <c r="O92" s="135">
        <v>0</v>
      </c>
      <c r="P92" s="135">
        <v>0</v>
      </c>
      <c r="Q92">
        <v>10.8</v>
      </c>
      <c r="R92">
        <v>0</v>
      </c>
      <c r="S92">
        <v>9.5</v>
      </c>
      <c r="T92">
        <v>71.63</v>
      </c>
      <c r="U92">
        <v>23.88</v>
      </c>
      <c r="V92">
        <v>23.87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10.29</v>
      </c>
      <c r="AD92">
        <v>11.74</v>
      </c>
      <c r="AE92">
        <v>11.74</v>
      </c>
    </row>
    <row r="93" spans="1:31">
      <c r="A93" t="s">
        <v>135</v>
      </c>
      <c r="B93" s="75">
        <v>262.05</v>
      </c>
      <c r="C93" s="75">
        <v>87.35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116.35</v>
      </c>
      <c r="J93">
        <v>272.36</v>
      </c>
      <c r="K93">
        <v>80.3</v>
      </c>
      <c r="L93">
        <v>10.67</v>
      </c>
      <c r="M93">
        <v>25.05</v>
      </c>
      <c r="N93" s="135">
        <v>0</v>
      </c>
      <c r="O93" s="135">
        <v>0</v>
      </c>
      <c r="P93" s="135">
        <v>0</v>
      </c>
      <c r="Q93">
        <v>10.8</v>
      </c>
      <c r="R93">
        <v>0</v>
      </c>
      <c r="S93">
        <v>9.5</v>
      </c>
      <c r="T93">
        <v>70.540000000000006</v>
      </c>
      <c r="U93">
        <v>23.51</v>
      </c>
      <c r="V93">
        <v>23.51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10.029999999999999</v>
      </c>
      <c r="AD93">
        <v>11.98</v>
      </c>
      <c r="AE93">
        <v>11.98</v>
      </c>
    </row>
    <row r="94" spans="1:31">
      <c r="A94" t="s">
        <v>136</v>
      </c>
      <c r="B94" s="75">
        <v>262.05</v>
      </c>
      <c r="C94" s="75">
        <v>87.35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116.35</v>
      </c>
      <c r="J94">
        <v>272.36</v>
      </c>
      <c r="K94">
        <v>80.3</v>
      </c>
      <c r="L94">
        <v>10.67</v>
      </c>
      <c r="M94">
        <v>24.56</v>
      </c>
      <c r="N94" s="135">
        <v>0</v>
      </c>
      <c r="O94" s="135">
        <v>0</v>
      </c>
      <c r="P94" s="135">
        <v>0</v>
      </c>
      <c r="Q94">
        <v>10.8</v>
      </c>
      <c r="R94">
        <v>0</v>
      </c>
      <c r="S94">
        <v>9.5</v>
      </c>
      <c r="T94">
        <v>67.78</v>
      </c>
      <c r="U94">
        <v>22.59</v>
      </c>
      <c r="V94">
        <v>22.6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9.61</v>
      </c>
      <c r="AD94">
        <v>12.05</v>
      </c>
      <c r="AE94">
        <v>12.05</v>
      </c>
    </row>
    <row r="95" spans="1:31">
      <c r="A95" t="s">
        <v>137</v>
      </c>
      <c r="B95" s="75">
        <v>262.05</v>
      </c>
      <c r="C95" s="75">
        <v>87.35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116.35</v>
      </c>
      <c r="J95">
        <v>272.36</v>
      </c>
      <c r="K95">
        <v>80.3</v>
      </c>
      <c r="L95">
        <v>10.67</v>
      </c>
      <c r="M95">
        <v>24.06</v>
      </c>
      <c r="N95" s="135">
        <v>0</v>
      </c>
      <c r="O95" s="135">
        <v>0</v>
      </c>
      <c r="P95" s="135">
        <v>0</v>
      </c>
      <c r="Q95">
        <v>10.8</v>
      </c>
      <c r="R95">
        <v>0</v>
      </c>
      <c r="S95">
        <v>9.32</v>
      </c>
      <c r="T95">
        <v>66.86</v>
      </c>
      <c r="U95">
        <v>22.29</v>
      </c>
      <c r="V95">
        <v>22.27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9.48</v>
      </c>
      <c r="AD95">
        <v>12.31</v>
      </c>
      <c r="AE95">
        <v>12.31</v>
      </c>
    </row>
    <row r="96" spans="1:31">
      <c r="A96" t="s">
        <v>138</v>
      </c>
      <c r="B96" s="75">
        <v>262.05</v>
      </c>
      <c r="C96" s="75">
        <v>87.35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116.35</v>
      </c>
      <c r="J96">
        <v>272.36</v>
      </c>
      <c r="K96">
        <v>80.3</v>
      </c>
      <c r="L96">
        <v>10.67</v>
      </c>
      <c r="M96">
        <v>23.95</v>
      </c>
      <c r="N96" s="135">
        <v>0</v>
      </c>
      <c r="O96" s="135">
        <v>0</v>
      </c>
      <c r="P96" s="135">
        <v>0</v>
      </c>
      <c r="Q96">
        <v>10.8</v>
      </c>
      <c r="R96">
        <v>0</v>
      </c>
      <c r="S96">
        <v>9.32</v>
      </c>
      <c r="T96">
        <v>52.57</v>
      </c>
      <c r="U96">
        <v>17.52</v>
      </c>
      <c r="V96">
        <v>17.53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9.56</v>
      </c>
      <c r="AD96">
        <v>13.51</v>
      </c>
      <c r="AE96">
        <v>13.51</v>
      </c>
    </row>
    <row r="97" spans="1:36">
      <c r="A97" t="s">
        <v>139</v>
      </c>
      <c r="B97" s="75">
        <v>262.05</v>
      </c>
      <c r="C97" s="75">
        <v>87.35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116.35</v>
      </c>
      <c r="J97">
        <v>272.36</v>
      </c>
      <c r="K97">
        <v>80.3</v>
      </c>
      <c r="L97">
        <v>10.67</v>
      </c>
      <c r="M97">
        <v>23.66</v>
      </c>
      <c r="N97" s="135">
        <v>0</v>
      </c>
      <c r="O97" s="135">
        <v>0</v>
      </c>
      <c r="P97" s="135">
        <v>0</v>
      </c>
      <c r="Q97">
        <v>10.8</v>
      </c>
      <c r="R97">
        <v>0</v>
      </c>
      <c r="S97">
        <v>9.32</v>
      </c>
      <c r="T97">
        <v>51.89</v>
      </c>
      <c r="U97">
        <v>17.3</v>
      </c>
      <c r="V97">
        <v>17.29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9.5299999999999994</v>
      </c>
      <c r="AD97">
        <v>13.75</v>
      </c>
      <c r="AE97">
        <v>13.75</v>
      </c>
    </row>
    <row r="98" spans="1:36">
      <c r="A98" t="s">
        <v>140</v>
      </c>
      <c r="B98" s="75">
        <v>262.05</v>
      </c>
      <c r="C98" s="75">
        <v>87.35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116.35</v>
      </c>
      <c r="J98">
        <v>272.36</v>
      </c>
      <c r="K98">
        <v>80.3</v>
      </c>
      <c r="L98">
        <v>10.67</v>
      </c>
      <c r="M98">
        <v>23.34</v>
      </c>
      <c r="N98" s="135">
        <v>0</v>
      </c>
      <c r="O98" s="135">
        <v>0</v>
      </c>
      <c r="P98" s="135">
        <v>0</v>
      </c>
      <c r="Q98">
        <v>10.8</v>
      </c>
      <c r="R98">
        <v>0</v>
      </c>
      <c r="S98">
        <v>9.32</v>
      </c>
      <c r="T98">
        <v>51.37</v>
      </c>
      <c r="U98">
        <v>17.12</v>
      </c>
      <c r="V98">
        <v>17.13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9.4700000000000006</v>
      </c>
      <c r="AD98">
        <v>14</v>
      </c>
      <c r="AE98">
        <v>14</v>
      </c>
    </row>
    <row r="99" spans="1:36">
      <c r="A99" t="s">
        <v>141</v>
      </c>
      <c r="B99" s="75">
        <f>SUM(B3:B98)/4000</f>
        <v>5.8181774999999938</v>
      </c>
      <c r="C99" s="75">
        <f t="shared" ref="C99:L99" si="2">SUM(C3:C98)/4000</f>
        <v>1.816157500000001</v>
      </c>
      <c r="D99" s="135">
        <f t="shared" ref="D99" si="3">SUM(D3:D98)/4000</f>
        <v>0.99970999999999999</v>
      </c>
      <c r="E99" s="75"/>
      <c r="F99" s="78">
        <f t="shared" si="2"/>
        <v>8.1392500000000062E-2</v>
      </c>
      <c r="G99" s="78">
        <f t="shared" si="2"/>
        <v>8.1392500000000062E-2</v>
      </c>
      <c r="H99" s="78">
        <f t="shared" si="2"/>
        <v>8.3407499999999982E-2</v>
      </c>
      <c r="I99">
        <f t="shared" si="2"/>
        <v>2.1822650000000006</v>
      </c>
      <c r="J99">
        <f t="shared" si="2"/>
        <v>6.3547600000000086</v>
      </c>
      <c r="K99">
        <f t="shared" si="2"/>
        <v>1.7837550000000009</v>
      </c>
      <c r="L99">
        <f t="shared" si="2"/>
        <v>0.25607999999999959</v>
      </c>
      <c r="M99">
        <f t="shared" ref="M99:AB99" si="4">SUM(M3:M98)/4000</f>
        <v>0.44282499999999991</v>
      </c>
      <c r="N99" s="135">
        <f t="shared" si="4"/>
        <v>0.33382999999999996</v>
      </c>
      <c r="O99" s="135">
        <f t="shared" si="4"/>
        <v>0.33161000000000002</v>
      </c>
      <c r="P99" s="135">
        <f t="shared" si="4"/>
        <v>0.33426999999999985</v>
      </c>
      <c r="Q99">
        <f t="shared" si="4"/>
        <v>0.25919999999999954</v>
      </c>
      <c r="R99">
        <f t="shared" si="4"/>
        <v>0.52852500000000002</v>
      </c>
      <c r="S99">
        <f t="shared" si="4"/>
        <v>0.22059000000000006</v>
      </c>
      <c r="T99">
        <f t="shared" si="4"/>
        <v>1.5528349999999993</v>
      </c>
      <c r="U99">
        <f t="shared" si="4"/>
        <v>0.51761500000000016</v>
      </c>
      <c r="V99">
        <f t="shared" si="4"/>
        <v>0.51761500000000027</v>
      </c>
      <c r="W99">
        <f t="shared" si="4"/>
        <v>0.73603750000000001</v>
      </c>
      <c r="X99">
        <f t="shared" si="4"/>
        <v>0.14989249999999996</v>
      </c>
      <c r="Y99">
        <f t="shared" si="4"/>
        <v>0.29078499999999996</v>
      </c>
      <c r="Z99">
        <f t="shared" si="4"/>
        <v>0.20067999999999997</v>
      </c>
      <c r="AA99">
        <f t="shared" si="4"/>
        <v>0.69769500000000018</v>
      </c>
      <c r="AB99">
        <f t="shared" si="4"/>
        <v>0.3488</v>
      </c>
      <c r="AC99">
        <f t="shared" ref="AC99:AJ99" si="5">SUM(AC3:AC98)/4000</f>
        <v>0.28398749999999995</v>
      </c>
      <c r="AD99">
        <f t="shared" si="5"/>
        <v>0.4161424999999998</v>
      </c>
      <c r="AE99">
        <f t="shared" si="5"/>
        <v>0.4161424999999998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44786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44786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55</v>
      </c>
      <c r="C72" s="136">
        <f>'IDT-1 Calculation'!DG72</f>
        <v>-55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57</v>
      </c>
      <c r="C73" s="136">
        <f>'IDT-1 Calculation'!DG73</f>
        <v>-57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55</v>
      </c>
      <c r="C74" s="136">
        <f>'IDT-1 Calculation'!DG74</f>
        <v>-55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13</v>
      </c>
      <c r="C79" s="136">
        <f>'IDT-1 Calculation'!DG79</f>
        <v>-5.5039999999999996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-7.4960000000000004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49</v>
      </c>
      <c r="C81" s="136">
        <f>'IDT-1 Calculation'!DG81</f>
        <v>-20.745000000000001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-28.254999999999999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91</v>
      </c>
      <c r="C83" s="136">
        <f>'IDT-1 Calculation'!DG83</f>
        <v>-38.526000000000003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-52.473999999999997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106</v>
      </c>
      <c r="C84" s="136">
        <f>'IDT-1 Calculation'!DG84</f>
        <v>-44.875999999999998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-61.124000000000002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131</v>
      </c>
      <c r="C85" s="136">
        <f>'IDT-1 Calculation'!DG85</f>
        <v>-55.460999999999999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-75.539000000000001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158</v>
      </c>
      <c r="C86" s="136">
        <f>'IDT-1 Calculation'!DG86</f>
        <v>-66.891000000000005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-91.108999999999995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194</v>
      </c>
      <c r="C87" s="136">
        <f>'IDT-1 Calculation'!DG87</f>
        <v>-82.132000000000005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-111.86799999999999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219</v>
      </c>
      <c r="C88" s="136">
        <f>'IDT-1 Calculation'!DG88</f>
        <v>-80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-139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248</v>
      </c>
      <c r="C89" s="136">
        <f>'IDT-1 Calculation'!DG89</f>
        <v>-65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-183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263.20799999999997</v>
      </c>
      <c r="C90" s="136">
        <f>'IDT-1 Calculation'!DG90</f>
        <v>-50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-213.208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149</v>
      </c>
      <c r="C91" s="136">
        <f>'IDT-1 Calculation'!DG91</f>
        <v>-63.081000000000003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-85.918999999999997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167</v>
      </c>
      <c r="C92" s="136">
        <f>'IDT-1 Calculation'!DG92</f>
        <v>-55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-112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189.02099999999999</v>
      </c>
      <c r="C93" s="136">
        <f>'IDT-1 Calculation'!DG93</f>
        <v>-30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-159.02099999999999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165.917</v>
      </c>
      <c r="C94" s="136">
        <f>'IDT-1 Calculation'!DG94</f>
        <v>-15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-150.917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0.57753650000000001</v>
      </c>
      <c r="C99" s="152">
        <f>SUM(C3:C98)/4000</f>
        <v>-0.20980399999999999</v>
      </c>
      <c r="D99" s="152">
        <f>SUM(D3:D98)/4000</f>
        <v>0</v>
      </c>
      <c r="E99" s="152">
        <f>SUM(E3:E98)/4000</f>
        <v>0</v>
      </c>
      <c r="F99" s="152">
        <f>SUM(F3:F98)/4000</f>
        <v>-0.36773249999999996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160.79049382426217</v>
      </c>
      <c r="L3">
        <v>126.97270375073222</v>
      </c>
      <c r="M3">
        <v>62.388710417622768</v>
      </c>
      <c r="N3">
        <v>51.884944920440638</v>
      </c>
      <c r="O3">
        <v>73.284480680110235</v>
      </c>
      <c r="P3">
        <v>24.298463605070943</v>
      </c>
      <c r="Q3">
        <v>9.5875757575757561</v>
      </c>
      <c r="R3">
        <v>18.614064856307841</v>
      </c>
      <c r="S3">
        <v>0</v>
      </c>
      <c r="T3">
        <v>0</v>
      </c>
      <c r="U3">
        <v>51.755073235685742</v>
      </c>
      <c r="V3">
        <v>7.9659597269624589</v>
      </c>
      <c r="W3">
        <v>19.766035303030304</v>
      </c>
      <c r="X3">
        <v>64.789607359504444</v>
      </c>
      <c r="Y3">
        <v>0</v>
      </c>
      <c r="Z3">
        <v>8.6352868800000007</v>
      </c>
      <c r="AA3">
        <v>18.4933944</v>
      </c>
      <c r="AB3">
        <v>17.352844703999999</v>
      </c>
      <c r="AC3">
        <v>12.764385273600002</v>
      </c>
      <c r="AD3">
        <v>16.071074639999999</v>
      </c>
      <c r="AE3">
        <v>0</v>
      </c>
      <c r="AF3">
        <v>20.504999999999999</v>
      </c>
      <c r="AG3">
        <v>12.88187424</v>
      </c>
      <c r="AH3">
        <v>67.171467599999986</v>
      </c>
      <c r="AI3">
        <v>13.977540000000001</v>
      </c>
      <c r="AJ3">
        <v>0</v>
      </c>
      <c r="AK3">
        <v>22.017300000000002</v>
      </c>
      <c r="AL3">
        <v>59.209269999999997</v>
      </c>
      <c r="AM3">
        <v>7.0255447619047633</v>
      </c>
      <c r="AN3">
        <v>0</v>
      </c>
      <c r="AO3">
        <v>12.654230400000001</v>
      </c>
      <c r="AP3">
        <v>5.6824135199999999</v>
      </c>
      <c r="AQ3">
        <v>46.115520000000004</v>
      </c>
      <c r="AR3">
        <v>23.031647999999997</v>
      </c>
      <c r="AS3">
        <v>14.238565344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33.177645419628313</v>
      </c>
      <c r="BB3">
        <f>SUM(B3:AZ3)-BA3</f>
        <v>1016.7478277811817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160.79049382426217</v>
      </c>
      <c r="L4">
        <v>126.97270375073222</v>
      </c>
      <c r="M4">
        <v>62.388710417622768</v>
      </c>
      <c r="N4">
        <v>51.884944920440638</v>
      </c>
      <c r="O4">
        <v>73.284480680110235</v>
      </c>
      <c r="P4">
        <v>24.298463605070943</v>
      </c>
      <c r="Q4">
        <v>9.5875757575757561</v>
      </c>
      <c r="R4">
        <v>18.614064856307841</v>
      </c>
      <c r="S4">
        <v>0</v>
      </c>
      <c r="T4">
        <v>0</v>
      </c>
      <c r="U4">
        <v>51.755073235685742</v>
      </c>
      <c r="V4">
        <v>7.9659597269624589</v>
      </c>
      <c r="W4">
        <v>19.766035303030304</v>
      </c>
      <c r="X4">
        <v>64.789607359504444</v>
      </c>
      <c r="Y4">
        <v>0</v>
      </c>
      <c r="Z4">
        <v>8.6352868800000007</v>
      </c>
      <c r="AA4">
        <v>18.4933944</v>
      </c>
      <c r="AB4">
        <v>17.352844703999999</v>
      </c>
      <c r="AC4">
        <v>12.764385273600002</v>
      </c>
      <c r="AD4">
        <v>16.071074639999999</v>
      </c>
      <c r="AE4">
        <v>0</v>
      </c>
      <c r="AF4">
        <v>20.504999999999999</v>
      </c>
      <c r="AG4">
        <v>12.88187424</v>
      </c>
      <c r="AH4">
        <v>67.171467599999986</v>
      </c>
      <c r="AI4">
        <v>13.977540000000001</v>
      </c>
      <c r="AJ4">
        <v>0</v>
      </c>
      <c r="AK4">
        <v>22.017300000000002</v>
      </c>
      <c r="AL4">
        <v>59.209269999999997</v>
      </c>
      <c r="AM4">
        <v>7.0255447619047633</v>
      </c>
      <c r="AN4">
        <v>0</v>
      </c>
      <c r="AO4">
        <v>12.654230400000001</v>
      </c>
      <c r="AP4">
        <v>5.6824135199999999</v>
      </c>
      <c r="AQ4">
        <v>46.115520000000004</v>
      </c>
      <c r="AR4">
        <v>23.031647999999997</v>
      </c>
      <c r="AS4">
        <v>14.238565344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33.177645419628313</v>
      </c>
      <c r="BB4">
        <f t="shared" ref="BB4:BB67" si="0">SUM(B4:AZ4)-BA4</f>
        <v>1016.7478277811817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160.79049382426217</v>
      </c>
      <c r="L5">
        <v>126.97270375073222</v>
      </c>
      <c r="M5">
        <v>62.388710417622768</v>
      </c>
      <c r="N5">
        <v>51.884944920440638</v>
      </c>
      <c r="O5">
        <v>73.284480680110235</v>
      </c>
      <c r="P5">
        <v>24.298463605070943</v>
      </c>
      <c r="Q5">
        <v>9.5875757575757561</v>
      </c>
      <c r="R5">
        <v>18.614064856307841</v>
      </c>
      <c r="S5">
        <v>0</v>
      </c>
      <c r="T5">
        <v>0</v>
      </c>
      <c r="U5">
        <v>51.755073235685742</v>
      </c>
      <c r="V5">
        <v>7.9659597269624589</v>
      </c>
      <c r="W5">
        <v>19.766035303030304</v>
      </c>
      <c r="X5">
        <v>64.789607359504444</v>
      </c>
      <c r="Y5">
        <v>0</v>
      </c>
      <c r="Z5">
        <v>8.6352868800000007</v>
      </c>
      <c r="AA5">
        <v>18.4933944</v>
      </c>
      <c r="AB5">
        <v>17.352844703999999</v>
      </c>
      <c r="AC5">
        <v>12.764385273600002</v>
      </c>
      <c r="AD5">
        <v>16.071074639999999</v>
      </c>
      <c r="AE5">
        <v>0</v>
      </c>
      <c r="AF5">
        <v>20.504999999999999</v>
      </c>
      <c r="AG5">
        <v>12.88187424</v>
      </c>
      <c r="AH5">
        <v>67.171467599999986</v>
      </c>
      <c r="AI5">
        <v>13.977540000000001</v>
      </c>
      <c r="AJ5">
        <v>0</v>
      </c>
      <c r="AK5">
        <v>22.017300000000002</v>
      </c>
      <c r="AL5">
        <v>59.209269999999997</v>
      </c>
      <c r="AM5">
        <v>7.0255447619047633</v>
      </c>
      <c r="AN5">
        <v>0</v>
      </c>
      <c r="AO5">
        <v>12.654230400000001</v>
      </c>
      <c r="AP5">
        <v>5.6824135199999999</v>
      </c>
      <c r="AQ5">
        <v>46.115520000000004</v>
      </c>
      <c r="AR5">
        <v>21.577017600000001</v>
      </c>
      <c r="AS5">
        <v>14.238565344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33.131679186828315</v>
      </c>
      <c r="BB5">
        <f t="shared" si="0"/>
        <v>1015.3391636139819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160.79049382426217</v>
      </c>
      <c r="L6">
        <v>126.97270375073222</v>
      </c>
      <c r="M6">
        <v>62.388710417622768</v>
      </c>
      <c r="N6">
        <v>51.884944920440638</v>
      </c>
      <c r="O6">
        <v>73.284480680110235</v>
      </c>
      <c r="P6">
        <v>24.298463605070943</v>
      </c>
      <c r="Q6">
        <v>9.5875757575757561</v>
      </c>
      <c r="R6">
        <v>18.614064856307841</v>
      </c>
      <c r="S6">
        <v>0</v>
      </c>
      <c r="T6">
        <v>0</v>
      </c>
      <c r="U6">
        <v>51.755073235685742</v>
      </c>
      <c r="V6">
        <v>7.9659597269624589</v>
      </c>
      <c r="W6">
        <v>19.766035303030304</v>
      </c>
      <c r="X6">
        <v>64.789607359504444</v>
      </c>
      <c r="Y6">
        <v>0</v>
      </c>
      <c r="Z6">
        <v>8.6352868800000007</v>
      </c>
      <c r="AA6">
        <v>18.4933944</v>
      </c>
      <c r="AB6">
        <v>17.352844703999999</v>
      </c>
      <c r="AC6">
        <v>12.764385273600002</v>
      </c>
      <c r="AD6">
        <v>16.071074639999999</v>
      </c>
      <c r="AE6">
        <v>0</v>
      </c>
      <c r="AF6">
        <v>20.504999999999999</v>
      </c>
      <c r="AG6">
        <v>12.88187424</v>
      </c>
      <c r="AH6">
        <v>67.171467599999986</v>
      </c>
      <c r="AI6">
        <v>13.977540000000001</v>
      </c>
      <c r="AJ6">
        <v>0</v>
      </c>
      <c r="AK6">
        <v>22.017300000000002</v>
      </c>
      <c r="AL6">
        <v>59.209269999999997</v>
      </c>
      <c r="AM6">
        <v>7.0255447619047633</v>
      </c>
      <c r="AN6">
        <v>0</v>
      </c>
      <c r="AO6">
        <v>12.654230400000001</v>
      </c>
      <c r="AP6">
        <v>5.6824135199999999</v>
      </c>
      <c r="AQ6">
        <v>46.115520000000004</v>
      </c>
      <c r="AR6">
        <v>21.577017600000001</v>
      </c>
      <c r="AS6">
        <v>14.238565344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33.131679186828315</v>
      </c>
      <c r="BB6">
        <f t="shared" si="0"/>
        <v>1015.3391636139819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160.79059571010879</v>
      </c>
      <c r="L7">
        <v>126.97288563113723</v>
      </c>
      <c r="M7">
        <v>62.388710417622768</v>
      </c>
      <c r="N7">
        <v>51.884944920440638</v>
      </c>
      <c r="O7">
        <v>73.284480680110235</v>
      </c>
      <c r="P7">
        <v>24.298463605070943</v>
      </c>
      <c r="Q7">
        <v>9.5829622966507166</v>
      </c>
      <c r="R7">
        <v>18.617460501721599</v>
      </c>
      <c r="S7">
        <v>0</v>
      </c>
      <c r="T7">
        <v>0</v>
      </c>
      <c r="U7">
        <v>51.755073235685742</v>
      </c>
      <c r="V7">
        <v>7.9659669155657671</v>
      </c>
      <c r="W7">
        <v>19.766035303030304</v>
      </c>
      <c r="X7">
        <v>64.789607359504444</v>
      </c>
      <c r="Y7">
        <v>0</v>
      </c>
      <c r="Z7">
        <v>8.6352868800000007</v>
      </c>
      <c r="AA7">
        <v>18.4933944</v>
      </c>
      <c r="AB7">
        <v>17.352844703999999</v>
      </c>
      <c r="AC7">
        <v>12.764385273600002</v>
      </c>
      <c r="AD7">
        <v>16.071074639999999</v>
      </c>
      <c r="AE7">
        <v>0</v>
      </c>
      <c r="AF7">
        <v>20.504999999999999</v>
      </c>
      <c r="AG7">
        <v>12.88187424</v>
      </c>
      <c r="AH7">
        <v>67.171467599999986</v>
      </c>
      <c r="AI7">
        <v>13.977540000000001</v>
      </c>
      <c r="AJ7">
        <v>0</v>
      </c>
      <c r="AK7">
        <v>22.017300000000002</v>
      </c>
      <c r="AL7">
        <v>59.209269999999997</v>
      </c>
      <c r="AM7">
        <v>7.0255447619047633</v>
      </c>
      <c r="AN7">
        <v>0</v>
      </c>
      <c r="AO7">
        <v>12.654230400000001</v>
      </c>
      <c r="AP7">
        <v>5.6824135199999999</v>
      </c>
      <c r="AQ7">
        <v>43.145960000000002</v>
      </c>
      <c r="AR7">
        <v>21.577017600000001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33.030568079497378</v>
      </c>
      <c r="BB7">
        <f t="shared" si="0"/>
        <v>1012.2405531302564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160.79278835235445</v>
      </c>
      <c r="L8">
        <v>126.97288563113723</v>
      </c>
      <c r="M8">
        <v>62.388710417622768</v>
      </c>
      <c r="N8">
        <v>51.884944920440638</v>
      </c>
      <c r="O8">
        <v>73.284480680110235</v>
      </c>
      <c r="P8">
        <v>24.298463605070943</v>
      </c>
      <c r="Q8">
        <v>9.5829622966507166</v>
      </c>
      <c r="R8">
        <v>18.617460501721599</v>
      </c>
      <c r="S8">
        <v>0</v>
      </c>
      <c r="T8">
        <v>0</v>
      </c>
      <c r="U8">
        <v>51.755073235685742</v>
      </c>
      <c r="V8">
        <v>7.9659669155657671</v>
      </c>
      <c r="W8">
        <v>19.766035303030304</v>
      </c>
      <c r="X8">
        <v>64.789607359504444</v>
      </c>
      <c r="Y8">
        <v>0</v>
      </c>
      <c r="Z8">
        <v>8.6352868800000007</v>
      </c>
      <c r="AA8">
        <v>18.4933944</v>
      </c>
      <c r="AB8">
        <v>17.352844703999999</v>
      </c>
      <c r="AC8">
        <v>12.764385273600002</v>
      </c>
      <c r="AD8">
        <v>16.071074639999999</v>
      </c>
      <c r="AE8">
        <v>0</v>
      </c>
      <c r="AF8">
        <v>20.504999999999999</v>
      </c>
      <c r="AG8">
        <v>12.88187424</v>
      </c>
      <c r="AH8">
        <v>67.171467599999986</v>
      </c>
      <c r="AI8">
        <v>13.977540000000001</v>
      </c>
      <c r="AJ8">
        <v>0</v>
      </c>
      <c r="AK8">
        <v>22.017300000000002</v>
      </c>
      <c r="AL8">
        <v>59.209269999999997</v>
      </c>
      <c r="AM8">
        <v>7.0255447619047633</v>
      </c>
      <c r="AN8">
        <v>0</v>
      </c>
      <c r="AO8">
        <v>12.654230400000001</v>
      </c>
      <c r="AP8">
        <v>5.6824135199999999</v>
      </c>
      <c r="AQ8">
        <v>43.145960000000002</v>
      </c>
      <c r="AR8">
        <v>21.577017600000001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33.030637367095402</v>
      </c>
      <c r="BB8">
        <f t="shared" si="0"/>
        <v>1012.2426764849041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160.79049382426217</v>
      </c>
      <c r="L9">
        <v>126.9722291006761</v>
      </c>
      <c r="M9">
        <v>62.388710417622768</v>
      </c>
      <c r="N9">
        <v>51.884944920440638</v>
      </c>
      <c r="O9">
        <v>73.284480680110235</v>
      </c>
      <c r="P9">
        <v>24.298463605070943</v>
      </c>
      <c r="Q9">
        <v>9.5875757575757561</v>
      </c>
      <c r="R9">
        <v>18.614064856307841</v>
      </c>
      <c r="S9">
        <v>0</v>
      </c>
      <c r="T9">
        <v>0</v>
      </c>
      <c r="U9">
        <v>51.755073235685742</v>
      </c>
      <c r="V9">
        <v>7.9659597269624589</v>
      </c>
      <c r="W9">
        <v>19.766035303030304</v>
      </c>
      <c r="X9">
        <v>64.789607359504444</v>
      </c>
      <c r="Y9">
        <v>0</v>
      </c>
      <c r="Z9">
        <v>8.6352868800000007</v>
      </c>
      <c r="AA9">
        <v>18.736272</v>
      </c>
      <c r="AB9">
        <v>17.352844703999999</v>
      </c>
      <c r="AC9">
        <v>12.764385273600002</v>
      </c>
      <c r="AD9">
        <v>16.071074639999999</v>
      </c>
      <c r="AE9">
        <v>0</v>
      </c>
      <c r="AF9">
        <v>20.504999999999999</v>
      </c>
      <c r="AG9">
        <v>12.88187424</v>
      </c>
      <c r="AH9">
        <v>67.171467599999986</v>
      </c>
      <c r="AI9">
        <v>13.977540000000001</v>
      </c>
      <c r="AJ9">
        <v>0</v>
      </c>
      <c r="AK9">
        <v>22.017300000000002</v>
      </c>
      <c r="AL9">
        <v>59.209269999999997</v>
      </c>
      <c r="AM9">
        <v>7.0255447619047633</v>
      </c>
      <c r="AN9">
        <v>0</v>
      </c>
      <c r="AO9">
        <v>12.654230400000001</v>
      </c>
      <c r="AP9">
        <v>5.6824135199999999</v>
      </c>
      <c r="AQ9">
        <v>43.145960000000002</v>
      </c>
      <c r="AR9">
        <v>21.577017600000001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33.038256646818958</v>
      </c>
      <c r="BB9">
        <f t="shared" si="0"/>
        <v>1012.4761943735349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160.79049382426217</v>
      </c>
      <c r="L10">
        <v>126.9722291006761</v>
      </c>
      <c r="M10">
        <v>62.388710417622768</v>
      </c>
      <c r="N10">
        <v>51.884944920440638</v>
      </c>
      <c r="O10">
        <v>73.284480680110235</v>
      </c>
      <c r="P10">
        <v>24.298463605070943</v>
      </c>
      <c r="Q10">
        <v>9.5875757575757561</v>
      </c>
      <c r="R10">
        <v>18.614064856307841</v>
      </c>
      <c r="S10">
        <v>0</v>
      </c>
      <c r="T10">
        <v>0</v>
      </c>
      <c r="U10">
        <v>51.755073235685742</v>
      </c>
      <c r="V10">
        <v>7.9659597269624589</v>
      </c>
      <c r="W10">
        <v>19.766035303030304</v>
      </c>
      <c r="X10">
        <v>64.789607359504444</v>
      </c>
      <c r="Y10">
        <v>0</v>
      </c>
      <c r="Z10">
        <v>8.6352868800000007</v>
      </c>
      <c r="AA10">
        <v>18.736272</v>
      </c>
      <c r="AB10">
        <v>17.352844703999999</v>
      </c>
      <c r="AC10">
        <v>12.764385273600002</v>
      </c>
      <c r="AD10">
        <v>16.071074639999999</v>
      </c>
      <c r="AE10">
        <v>0</v>
      </c>
      <c r="AF10">
        <v>20.504999999999999</v>
      </c>
      <c r="AG10">
        <v>12.88187424</v>
      </c>
      <c r="AH10">
        <v>67.171467599999986</v>
      </c>
      <c r="AI10">
        <v>13.977540000000001</v>
      </c>
      <c r="AJ10">
        <v>0</v>
      </c>
      <c r="AK10">
        <v>22.017300000000002</v>
      </c>
      <c r="AL10">
        <v>59.209269999999997</v>
      </c>
      <c r="AM10">
        <v>7.0255447619047633</v>
      </c>
      <c r="AN10">
        <v>0</v>
      </c>
      <c r="AO10">
        <v>12.654230400000001</v>
      </c>
      <c r="AP10">
        <v>5.6824135199999999</v>
      </c>
      <c r="AQ10">
        <v>32.359470000000002</v>
      </c>
      <c r="AR10">
        <v>21.577017600000001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32.69740397872372</v>
      </c>
      <c r="BB10">
        <f t="shared" si="0"/>
        <v>1002.0305570416299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160.78425201072386</v>
      </c>
      <c r="L11">
        <v>126.9722291006761</v>
      </c>
      <c r="M11">
        <v>62.388710417622768</v>
      </c>
      <c r="N11">
        <v>51.884944920440638</v>
      </c>
      <c r="O11">
        <v>73.284480680110235</v>
      </c>
      <c r="P11">
        <v>24.298463605070943</v>
      </c>
      <c r="Q11">
        <v>9.5875757575757561</v>
      </c>
      <c r="R11">
        <v>18.614064856307841</v>
      </c>
      <c r="S11">
        <v>0</v>
      </c>
      <c r="T11">
        <v>0</v>
      </c>
      <c r="U11">
        <v>51.755073235685742</v>
      </c>
      <c r="V11">
        <v>7.9659597269624589</v>
      </c>
      <c r="W11">
        <v>19.766035303030304</v>
      </c>
      <c r="X11">
        <v>64.789607359504444</v>
      </c>
      <c r="Y11">
        <v>0</v>
      </c>
      <c r="Z11">
        <v>8.6352868800000007</v>
      </c>
      <c r="AA11">
        <v>18.736272</v>
      </c>
      <c r="AB11">
        <v>17.352844703999999</v>
      </c>
      <c r="AC11">
        <v>12.764385273600002</v>
      </c>
      <c r="AD11">
        <v>16.071074639999999</v>
      </c>
      <c r="AE11">
        <v>0</v>
      </c>
      <c r="AF11">
        <v>20.504999999999999</v>
      </c>
      <c r="AG11">
        <v>12.88187424</v>
      </c>
      <c r="AH11">
        <v>67.171467599999986</v>
      </c>
      <c r="AI11">
        <v>8.3865239999999996</v>
      </c>
      <c r="AJ11">
        <v>0</v>
      </c>
      <c r="AK11">
        <v>22.017300000000002</v>
      </c>
      <c r="AL11">
        <v>59.209269999999997</v>
      </c>
      <c r="AM11">
        <v>7.0255447619047633</v>
      </c>
      <c r="AN11">
        <v>0</v>
      </c>
      <c r="AO11">
        <v>12.654230400000001</v>
      </c>
      <c r="AP11">
        <v>5.6824135199999999</v>
      </c>
      <c r="AQ11">
        <v>32.359470000000002</v>
      </c>
      <c r="AR11">
        <v>21.577017600000001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32.520530648952821</v>
      </c>
      <c r="BB11">
        <f t="shared" si="0"/>
        <v>996.61017255786271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160.78425201072386</v>
      </c>
      <c r="L12">
        <v>126.97339814628353</v>
      </c>
      <c r="M12">
        <v>62.388710417622768</v>
      </c>
      <c r="N12">
        <v>51.884944920440638</v>
      </c>
      <c r="O12">
        <v>73.284480680110235</v>
      </c>
      <c r="P12">
        <v>24.298463605070943</v>
      </c>
      <c r="Q12">
        <v>9.5875757575757561</v>
      </c>
      <c r="R12">
        <v>18.614064856307841</v>
      </c>
      <c r="S12">
        <v>0</v>
      </c>
      <c r="T12">
        <v>0</v>
      </c>
      <c r="U12">
        <v>51.755073235685742</v>
      </c>
      <c r="V12">
        <v>7.9659597269624589</v>
      </c>
      <c r="W12">
        <v>19.766035303030304</v>
      </c>
      <c r="X12">
        <v>64.789607359504444</v>
      </c>
      <c r="Y12">
        <v>0</v>
      </c>
      <c r="Z12">
        <v>8.6352868800000007</v>
      </c>
      <c r="AA12">
        <v>18.736272</v>
      </c>
      <c r="AB12">
        <v>17.352844703999999</v>
      </c>
      <c r="AC12">
        <v>12.764385273600002</v>
      </c>
      <c r="AD12">
        <v>16.071074639999999</v>
      </c>
      <c r="AE12">
        <v>0</v>
      </c>
      <c r="AF12">
        <v>20.504999999999999</v>
      </c>
      <c r="AG12">
        <v>12.88187424</v>
      </c>
      <c r="AH12">
        <v>67.171467599999986</v>
      </c>
      <c r="AI12">
        <v>8.3865239999999996</v>
      </c>
      <c r="AJ12">
        <v>0</v>
      </c>
      <c r="AK12">
        <v>22.017300000000002</v>
      </c>
      <c r="AL12">
        <v>59.209269999999997</v>
      </c>
      <c r="AM12">
        <v>7.0255447619047633</v>
      </c>
      <c r="AN12">
        <v>0</v>
      </c>
      <c r="AO12">
        <v>12.654230400000001</v>
      </c>
      <c r="AP12">
        <v>5.6824135199999999</v>
      </c>
      <c r="AQ12">
        <v>32.359470000000002</v>
      </c>
      <c r="AR12">
        <v>21.577017600000001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32.520567596033494</v>
      </c>
      <c r="BB12">
        <f t="shared" si="0"/>
        <v>996.61130465638939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160.78425201072386</v>
      </c>
      <c r="L13">
        <v>126.97339814628353</v>
      </c>
      <c r="M13">
        <v>62.388710417622768</v>
      </c>
      <c r="N13">
        <v>51.884944920440638</v>
      </c>
      <c r="O13">
        <v>73.284480680110235</v>
      </c>
      <c r="P13">
        <v>24.298463605070943</v>
      </c>
      <c r="Q13">
        <v>9.5875757575757561</v>
      </c>
      <c r="R13">
        <v>18.612185152057243</v>
      </c>
      <c r="S13">
        <v>0</v>
      </c>
      <c r="T13">
        <v>0</v>
      </c>
      <c r="U13">
        <v>51.755073235685742</v>
      </c>
      <c r="V13">
        <v>7.9659597269624589</v>
      </c>
      <c r="W13">
        <v>19.766035303030304</v>
      </c>
      <c r="X13">
        <v>64.789607359504444</v>
      </c>
      <c r="Y13">
        <v>0</v>
      </c>
      <c r="Z13">
        <v>8.6352868800000007</v>
      </c>
      <c r="AA13">
        <v>18.736272</v>
      </c>
      <c r="AB13">
        <v>17.352844703999999</v>
      </c>
      <c r="AC13">
        <v>12.764385273600002</v>
      </c>
      <c r="AD13">
        <v>16.071074639999999</v>
      </c>
      <c r="AE13">
        <v>0</v>
      </c>
      <c r="AF13">
        <v>20.504999999999999</v>
      </c>
      <c r="AG13">
        <v>12.88187424</v>
      </c>
      <c r="AH13">
        <v>67.171467599999986</v>
      </c>
      <c r="AI13">
        <v>8.3865239999999996</v>
      </c>
      <c r="AJ13">
        <v>0</v>
      </c>
      <c r="AK13">
        <v>22.017300000000002</v>
      </c>
      <c r="AL13">
        <v>59.209269999999997</v>
      </c>
      <c r="AM13">
        <v>7.0255447619047633</v>
      </c>
      <c r="AN13">
        <v>0</v>
      </c>
      <c r="AO13">
        <v>12.654230400000001</v>
      </c>
      <c r="AP13">
        <v>5.6824135199999999</v>
      </c>
      <c r="AQ13">
        <v>32.359470000000002</v>
      </c>
      <c r="AR13">
        <v>21.577017600000001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32.520508375150747</v>
      </c>
      <c r="BB13">
        <f t="shared" si="0"/>
        <v>996.60948417302166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160.78476338169085</v>
      </c>
      <c r="L14">
        <v>126.97339814628353</v>
      </c>
      <c r="M14">
        <v>62.388710417622768</v>
      </c>
      <c r="N14">
        <v>51.884944920440638</v>
      </c>
      <c r="O14">
        <v>73.284480680110235</v>
      </c>
      <c r="P14">
        <v>24.298463605070943</v>
      </c>
      <c r="Q14">
        <v>9.8977012122098902</v>
      </c>
      <c r="R14">
        <v>18.616974244256348</v>
      </c>
      <c r="S14">
        <v>0</v>
      </c>
      <c r="T14">
        <v>0</v>
      </c>
      <c r="U14">
        <v>51.755073235685742</v>
      </c>
      <c r="V14">
        <v>7.9686036827195457</v>
      </c>
      <c r="W14">
        <v>19.766035303030304</v>
      </c>
      <c r="X14">
        <v>64.789607359504444</v>
      </c>
      <c r="Y14">
        <v>0</v>
      </c>
      <c r="Z14">
        <v>8.6352868800000007</v>
      </c>
      <c r="AA14">
        <v>18.736272</v>
      </c>
      <c r="AB14">
        <v>17.352844703999999</v>
      </c>
      <c r="AC14">
        <v>12.764385273600002</v>
      </c>
      <c r="AD14">
        <v>16.071074639999999</v>
      </c>
      <c r="AE14">
        <v>0</v>
      </c>
      <c r="AF14">
        <v>20.504999999999999</v>
      </c>
      <c r="AG14">
        <v>12.88187424</v>
      </c>
      <c r="AH14">
        <v>67.171467599999986</v>
      </c>
      <c r="AI14">
        <v>8.3865239999999996</v>
      </c>
      <c r="AJ14">
        <v>0</v>
      </c>
      <c r="AK14">
        <v>22.017300000000002</v>
      </c>
      <c r="AL14">
        <v>59.209269999999997</v>
      </c>
      <c r="AM14">
        <v>7.0255447619047633</v>
      </c>
      <c r="AN14">
        <v>0</v>
      </c>
      <c r="AO14">
        <v>12.654230400000001</v>
      </c>
      <c r="AP14">
        <v>5.6824135199999999</v>
      </c>
      <c r="AQ14">
        <v>32.359470000000002</v>
      </c>
      <c r="AR14">
        <v>21.577017600000001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32.530559739474946</v>
      </c>
      <c r="BB14">
        <f t="shared" si="0"/>
        <v>996.91750268225474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160.78476338169085</v>
      </c>
      <c r="L15">
        <v>126.97339814628353</v>
      </c>
      <c r="M15">
        <v>62.388710417622768</v>
      </c>
      <c r="N15">
        <v>51.884944920440638</v>
      </c>
      <c r="O15">
        <v>73.284480680110235</v>
      </c>
      <c r="P15">
        <v>24.298463605070943</v>
      </c>
      <c r="Q15">
        <v>9.5794113207547174</v>
      </c>
      <c r="R15">
        <v>18.616974244256348</v>
      </c>
      <c r="S15">
        <v>0</v>
      </c>
      <c r="T15">
        <v>0</v>
      </c>
      <c r="U15">
        <v>51.755073235685742</v>
      </c>
      <c r="V15">
        <v>7.9633513989637299</v>
      </c>
      <c r="W15">
        <v>19.766035303030304</v>
      </c>
      <c r="X15">
        <v>64.789607359504444</v>
      </c>
      <c r="Y15">
        <v>0</v>
      </c>
      <c r="Z15">
        <v>8.6352868800000007</v>
      </c>
      <c r="AA15">
        <v>18.736272</v>
      </c>
      <c r="AB15">
        <v>17.352844703999999</v>
      </c>
      <c r="AC15">
        <v>12.764385273600002</v>
      </c>
      <c r="AD15">
        <v>16.071074639999999</v>
      </c>
      <c r="AE15">
        <v>0</v>
      </c>
      <c r="AF15">
        <v>20.504999999999999</v>
      </c>
      <c r="AG15">
        <v>12.88187424</v>
      </c>
      <c r="AH15">
        <v>67.171467599999986</v>
      </c>
      <c r="AI15">
        <v>8.3865239999999996</v>
      </c>
      <c r="AJ15">
        <v>0</v>
      </c>
      <c r="AK15">
        <v>22.017300000000002</v>
      </c>
      <c r="AL15">
        <v>59.209269999999997</v>
      </c>
      <c r="AM15">
        <v>7.0255447619047633</v>
      </c>
      <c r="AN15">
        <v>0</v>
      </c>
      <c r="AO15">
        <v>12.654230400000001</v>
      </c>
      <c r="AP15">
        <v>5.0635367999999996</v>
      </c>
      <c r="AQ15">
        <v>32.359470000000002</v>
      </c>
      <c r="AR15">
        <v>21.577017600000001</v>
      </c>
      <c r="AS15">
        <v>14.238565344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32.508022560812684</v>
      </c>
      <c r="BB15">
        <f t="shared" si="0"/>
        <v>996.2268556961061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160.78476338169085</v>
      </c>
      <c r="L16">
        <v>126.97339814628353</v>
      </c>
      <c r="M16">
        <v>62.388710417622768</v>
      </c>
      <c r="N16">
        <v>51.884944920440638</v>
      </c>
      <c r="O16">
        <v>73.284480680110235</v>
      </c>
      <c r="P16">
        <v>24.298463605070943</v>
      </c>
      <c r="Q16">
        <v>9.5794113207547174</v>
      </c>
      <c r="R16">
        <v>18.616974244256348</v>
      </c>
      <c r="S16">
        <v>0</v>
      </c>
      <c r="T16">
        <v>0</v>
      </c>
      <c r="U16">
        <v>51.755073235685742</v>
      </c>
      <c r="V16">
        <v>7.9633513989637299</v>
      </c>
      <c r="W16">
        <v>19.766035303030304</v>
      </c>
      <c r="X16">
        <v>64.789607359504444</v>
      </c>
      <c r="Y16">
        <v>0</v>
      </c>
      <c r="Z16">
        <v>8.6352868800000007</v>
      </c>
      <c r="AA16">
        <v>18.736272</v>
      </c>
      <c r="AB16">
        <v>17.352844703999999</v>
      </c>
      <c r="AC16">
        <v>12.764385273600002</v>
      </c>
      <c r="AD16">
        <v>16.071074639999999</v>
      </c>
      <c r="AE16">
        <v>0</v>
      </c>
      <c r="AF16">
        <v>20.504999999999999</v>
      </c>
      <c r="AG16">
        <v>12.88187424</v>
      </c>
      <c r="AH16">
        <v>67.171467599999986</v>
      </c>
      <c r="AI16">
        <v>8.3865239999999996</v>
      </c>
      <c r="AJ16">
        <v>0</v>
      </c>
      <c r="AK16">
        <v>22.017300000000002</v>
      </c>
      <c r="AL16">
        <v>59.209269999999997</v>
      </c>
      <c r="AM16">
        <v>7.0255447619047633</v>
      </c>
      <c r="AN16">
        <v>0</v>
      </c>
      <c r="AO16">
        <v>12.654230400000001</v>
      </c>
      <c r="AP16">
        <v>5.0635367999999996</v>
      </c>
      <c r="AQ16">
        <v>32.359470000000002</v>
      </c>
      <c r="AR16">
        <v>23.031647999999997</v>
      </c>
      <c r="AS16">
        <v>14.238565344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32.553988793612682</v>
      </c>
      <c r="BB16">
        <f t="shared" si="0"/>
        <v>997.63551986330617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160.78476338169085</v>
      </c>
      <c r="L17">
        <v>126.97339814628353</v>
      </c>
      <c r="M17">
        <v>62.388710417622768</v>
      </c>
      <c r="N17">
        <v>51.884944920440638</v>
      </c>
      <c r="O17">
        <v>73.284480680110235</v>
      </c>
      <c r="P17">
        <v>24.298463605070943</v>
      </c>
      <c r="Q17">
        <v>9.5794113207547174</v>
      </c>
      <c r="R17">
        <v>18.616974244256348</v>
      </c>
      <c r="S17">
        <v>0</v>
      </c>
      <c r="T17">
        <v>0</v>
      </c>
      <c r="U17">
        <v>51.755073235685742</v>
      </c>
      <c r="V17">
        <v>7.9633513989637299</v>
      </c>
      <c r="W17">
        <v>19.766035303030304</v>
      </c>
      <c r="X17">
        <v>64.789607359504444</v>
      </c>
      <c r="Y17">
        <v>0</v>
      </c>
      <c r="Z17">
        <v>8.6352868800000007</v>
      </c>
      <c r="AA17">
        <v>18.736272</v>
      </c>
      <c r="AB17">
        <v>17.352844703999999</v>
      </c>
      <c r="AC17">
        <v>12.764385273600002</v>
      </c>
      <c r="AD17">
        <v>16.071074639999999</v>
      </c>
      <c r="AE17">
        <v>0</v>
      </c>
      <c r="AF17">
        <v>20.504999999999999</v>
      </c>
      <c r="AG17">
        <v>12.88187424</v>
      </c>
      <c r="AH17">
        <v>67.171467599999986</v>
      </c>
      <c r="AI17">
        <v>8.3865239999999996</v>
      </c>
      <c r="AJ17">
        <v>0</v>
      </c>
      <c r="AK17">
        <v>22.017300000000002</v>
      </c>
      <c r="AL17">
        <v>59.209269999999997</v>
      </c>
      <c r="AM17">
        <v>7.0255447619047633</v>
      </c>
      <c r="AN17">
        <v>0</v>
      </c>
      <c r="AO17">
        <v>12.654230400000001</v>
      </c>
      <c r="AP17">
        <v>5.0635367999999996</v>
      </c>
      <c r="AQ17">
        <v>32.359470000000002</v>
      </c>
      <c r="AR17">
        <v>23.031647999999997</v>
      </c>
      <c r="AS17">
        <v>14.238565344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32.553988793612682</v>
      </c>
      <c r="BB17">
        <f t="shared" si="0"/>
        <v>997.63551986330617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160.78476338169085</v>
      </c>
      <c r="L18">
        <v>126.97339814628353</v>
      </c>
      <c r="M18">
        <v>62.388710417622768</v>
      </c>
      <c r="N18">
        <v>51.884944920440638</v>
      </c>
      <c r="O18">
        <v>73.284480680110235</v>
      </c>
      <c r="P18">
        <v>24.298463605070943</v>
      </c>
      <c r="Q18">
        <v>9.5794113207547174</v>
      </c>
      <c r="R18">
        <v>18.616974244256348</v>
      </c>
      <c r="S18">
        <v>0</v>
      </c>
      <c r="T18">
        <v>0</v>
      </c>
      <c r="U18">
        <v>51.755073235685742</v>
      </c>
      <c r="V18">
        <v>7.9633513989637299</v>
      </c>
      <c r="W18">
        <v>19.766035303030304</v>
      </c>
      <c r="X18">
        <v>64.789607359504444</v>
      </c>
      <c r="Y18">
        <v>0</v>
      </c>
      <c r="Z18">
        <v>8.6352868800000007</v>
      </c>
      <c r="AA18">
        <v>18.736272</v>
      </c>
      <c r="AB18">
        <v>17.352844703999999</v>
      </c>
      <c r="AC18">
        <v>12.764385273600002</v>
      </c>
      <c r="AD18">
        <v>16.071074639999999</v>
      </c>
      <c r="AE18">
        <v>0</v>
      </c>
      <c r="AF18">
        <v>20.504999999999999</v>
      </c>
      <c r="AG18">
        <v>12.88187424</v>
      </c>
      <c r="AH18">
        <v>67.171467599999986</v>
      </c>
      <c r="AI18">
        <v>8.3865239999999996</v>
      </c>
      <c r="AJ18">
        <v>0</v>
      </c>
      <c r="AK18">
        <v>22.017300000000002</v>
      </c>
      <c r="AL18">
        <v>59.209269999999997</v>
      </c>
      <c r="AM18">
        <v>7.0255447619047633</v>
      </c>
      <c r="AN18">
        <v>0</v>
      </c>
      <c r="AO18">
        <v>12.654230400000001</v>
      </c>
      <c r="AP18">
        <v>5.0635367999999996</v>
      </c>
      <c r="AQ18">
        <v>32.359470000000002</v>
      </c>
      <c r="AR18">
        <v>23.031647999999997</v>
      </c>
      <c r="AS18">
        <v>14.238565344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32.553988793612682</v>
      </c>
      <c r="BB18">
        <f t="shared" si="0"/>
        <v>997.63551986330617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160.78476338169085</v>
      </c>
      <c r="L19">
        <v>126.97339814628353</v>
      </c>
      <c r="M19">
        <v>62.388710417622768</v>
      </c>
      <c r="N19">
        <v>51.884944920440638</v>
      </c>
      <c r="O19">
        <v>73.284480680110235</v>
      </c>
      <c r="P19">
        <v>24.298463605070943</v>
      </c>
      <c r="Q19">
        <v>9.5794113207547174</v>
      </c>
      <c r="R19">
        <v>18.616974244256348</v>
      </c>
      <c r="S19">
        <v>0</v>
      </c>
      <c r="T19">
        <v>0</v>
      </c>
      <c r="U19">
        <v>51.755073235685742</v>
      </c>
      <c r="V19">
        <v>7.9633513989637299</v>
      </c>
      <c r="W19">
        <v>19.766035303030304</v>
      </c>
      <c r="X19">
        <v>64.789607359504444</v>
      </c>
      <c r="Y19">
        <v>0</v>
      </c>
      <c r="Z19">
        <v>8.6352868800000007</v>
      </c>
      <c r="AA19">
        <v>18.736272</v>
      </c>
      <c r="AB19">
        <v>17.352844703999999</v>
      </c>
      <c r="AC19">
        <v>12.764385273600002</v>
      </c>
      <c r="AD19">
        <v>16.071074639999999</v>
      </c>
      <c r="AE19">
        <v>0</v>
      </c>
      <c r="AF19">
        <v>20.504999999999999</v>
      </c>
      <c r="AG19">
        <v>12.88187424</v>
      </c>
      <c r="AH19">
        <v>67.171467599999986</v>
      </c>
      <c r="AI19">
        <v>8.3865239999999996</v>
      </c>
      <c r="AJ19">
        <v>0</v>
      </c>
      <c r="AK19">
        <v>22.017300000000002</v>
      </c>
      <c r="AL19">
        <v>59.209269999999997</v>
      </c>
      <c r="AM19">
        <v>7.0255447619047633</v>
      </c>
      <c r="AN19">
        <v>0</v>
      </c>
      <c r="AO19">
        <v>12.654230400000001</v>
      </c>
      <c r="AP19">
        <v>5.0635367999999996</v>
      </c>
      <c r="AQ19">
        <v>32.359470000000002</v>
      </c>
      <c r="AR19">
        <v>23.031647999999997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32.546744628812682</v>
      </c>
      <c r="BB19">
        <f t="shared" si="0"/>
        <v>997.41352929770608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160.78476338169085</v>
      </c>
      <c r="L20">
        <v>126.97339814628353</v>
      </c>
      <c r="M20">
        <v>62.388710417622768</v>
      </c>
      <c r="N20">
        <v>51.884944920440638</v>
      </c>
      <c r="O20">
        <v>73.284480680110235</v>
      </c>
      <c r="P20">
        <v>24.298463605070943</v>
      </c>
      <c r="Q20">
        <v>9.5794113207547174</v>
      </c>
      <c r="R20">
        <v>18.616974244256348</v>
      </c>
      <c r="S20">
        <v>0</v>
      </c>
      <c r="T20">
        <v>0</v>
      </c>
      <c r="U20">
        <v>51.755073235685742</v>
      </c>
      <c r="V20">
        <v>7.9633513989637299</v>
      </c>
      <c r="W20">
        <v>19.766035303030304</v>
      </c>
      <c r="X20">
        <v>64.789607359504444</v>
      </c>
      <c r="Y20">
        <v>0</v>
      </c>
      <c r="Z20">
        <v>8.6352868800000007</v>
      </c>
      <c r="AA20">
        <v>18.736272</v>
      </c>
      <c r="AB20">
        <v>17.352844703999999</v>
      </c>
      <c r="AC20">
        <v>12.764385273600002</v>
      </c>
      <c r="AD20">
        <v>16.071074639999999</v>
      </c>
      <c r="AE20">
        <v>0</v>
      </c>
      <c r="AF20">
        <v>20.504999999999999</v>
      </c>
      <c r="AG20">
        <v>12.88187424</v>
      </c>
      <c r="AH20">
        <v>67.171467599999986</v>
      </c>
      <c r="AI20">
        <v>8.3865239999999996</v>
      </c>
      <c r="AJ20">
        <v>0</v>
      </c>
      <c r="AK20">
        <v>22.017300000000002</v>
      </c>
      <c r="AL20">
        <v>59.209269999999997</v>
      </c>
      <c r="AM20">
        <v>7.0255447619047633</v>
      </c>
      <c r="AN20">
        <v>0</v>
      </c>
      <c r="AO20">
        <v>12.654230400000001</v>
      </c>
      <c r="AP20">
        <v>5.0635367999999996</v>
      </c>
      <c r="AQ20">
        <v>32.359470000000002</v>
      </c>
      <c r="AR20">
        <v>21.577017600000001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32.500778396012684</v>
      </c>
      <c r="BB20">
        <f t="shared" si="0"/>
        <v>996.004865130506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160.78476338169085</v>
      </c>
      <c r="L21">
        <v>70.002318159922936</v>
      </c>
      <c r="M21">
        <v>62.388710417622768</v>
      </c>
      <c r="N21">
        <v>51.884944920440638</v>
      </c>
      <c r="O21">
        <v>73.284480680110235</v>
      </c>
      <c r="P21">
        <v>24.298463605070943</v>
      </c>
      <c r="Q21">
        <v>9.5794113207547174</v>
      </c>
      <c r="R21">
        <v>18.616974244256348</v>
      </c>
      <c r="S21">
        <v>0</v>
      </c>
      <c r="T21">
        <v>0</v>
      </c>
      <c r="U21">
        <v>51.755073235685742</v>
      </c>
      <c r="V21">
        <v>7.9633513989637299</v>
      </c>
      <c r="W21">
        <v>19.766035303030304</v>
      </c>
      <c r="X21">
        <v>64.789607359504444</v>
      </c>
      <c r="Y21">
        <v>0</v>
      </c>
      <c r="Z21">
        <v>8.6352868800000007</v>
      </c>
      <c r="AA21">
        <v>18.736272</v>
      </c>
      <c r="AB21">
        <v>17.352844703999999</v>
      </c>
      <c r="AC21">
        <v>12.764385273600002</v>
      </c>
      <c r="AD21">
        <v>16.071074639999999</v>
      </c>
      <c r="AE21">
        <v>0</v>
      </c>
      <c r="AF21">
        <v>20.504999999999999</v>
      </c>
      <c r="AG21">
        <v>12.88187424</v>
      </c>
      <c r="AH21">
        <v>67.171467599999986</v>
      </c>
      <c r="AI21">
        <v>8.3865239999999996</v>
      </c>
      <c r="AJ21">
        <v>0</v>
      </c>
      <c r="AK21">
        <v>22.017300000000002</v>
      </c>
      <c r="AL21">
        <v>59.209269999999997</v>
      </c>
      <c r="AM21">
        <v>7.0255447619047633</v>
      </c>
      <c r="AN21">
        <v>0</v>
      </c>
      <c r="AO21">
        <v>12.202293600000003</v>
      </c>
      <c r="AP21">
        <v>5.0635367999999996</v>
      </c>
      <c r="AQ21">
        <v>32.359470000000002</v>
      </c>
      <c r="AR21">
        <v>21.577017600000001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30.686211190450834</v>
      </c>
      <c r="BB21">
        <f t="shared" si="0"/>
        <v>940.39641554970729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160.78476338169085</v>
      </c>
      <c r="L22">
        <v>70.002318159922936</v>
      </c>
      <c r="M22">
        <v>62.388710417622768</v>
      </c>
      <c r="N22">
        <v>51.884944920440638</v>
      </c>
      <c r="O22">
        <v>73.284480680110235</v>
      </c>
      <c r="P22">
        <v>24.298463605070943</v>
      </c>
      <c r="Q22">
        <v>9.5794113207547174</v>
      </c>
      <c r="R22">
        <v>18.616974244256348</v>
      </c>
      <c r="S22">
        <v>0</v>
      </c>
      <c r="T22">
        <v>0</v>
      </c>
      <c r="U22">
        <v>51.755073235685742</v>
      </c>
      <c r="V22">
        <v>7.9633513989637299</v>
      </c>
      <c r="W22">
        <v>19.766035303030304</v>
      </c>
      <c r="X22">
        <v>64.789607359504444</v>
      </c>
      <c r="Y22">
        <v>0</v>
      </c>
      <c r="Z22">
        <v>8.6352868800000007</v>
      </c>
      <c r="AA22">
        <v>18.736272</v>
      </c>
      <c r="AB22">
        <v>17.352844703999999</v>
      </c>
      <c r="AC22">
        <v>12.764385273600002</v>
      </c>
      <c r="AD22">
        <v>16.071074639999999</v>
      </c>
      <c r="AE22">
        <v>0</v>
      </c>
      <c r="AF22">
        <v>20.504999999999999</v>
      </c>
      <c r="AG22">
        <v>12.88187424</v>
      </c>
      <c r="AH22">
        <v>67.171467599999986</v>
      </c>
      <c r="AI22">
        <v>8.3865239999999996</v>
      </c>
      <c r="AJ22">
        <v>0</v>
      </c>
      <c r="AK22">
        <v>22.017300000000002</v>
      </c>
      <c r="AL22">
        <v>59.209269999999997</v>
      </c>
      <c r="AM22">
        <v>7.0255447619047633</v>
      </c>
      <c r="AN22">
        <v>0</v>
      </c>
      <c r="AO22">
        <v>12.202293600000003</v>
      </c>
      <c r="AP22">
        <v>5.0635367999999996</v>
      </c>
      <c r="AQ22">
        <v>32.359470000000002</v>
      </c>
      <c r="AR22">
        <v>21.577017600000001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30.686211190450834</v>
      </c>
      <c r="BB22">
        <f t="shared" si="0"/>
        <v>940.39641554970729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160.78756431405421</v>
      </c>
      <c r="L23">
        <v>70.002318159922936</v>
      </c>
      <c r="M23">
        <v>62.388710417622768</v>
      </c>
      <c r="N23">
        <v>51.884944920440638</v>
      </c>
      <c r="O23">
        <v>73.284480680110235</v>
      </c>
      <c r="P23">
        <v>24.298463605070943</v>
      </c>
      <c r="Q23">
        <v>9.5801499999999997</v>
      </c>
      <c r="R23">
        <v>18.619111286407769</v>
      </c>
      <c r="S23">
        <v>0</v>
      </c>
      <c r="T23">
        <v>0</v>
      </c>
      <c r="U23">
        <v>51.755073235685742</v>
      </c>
      <c r="V23">
        <v>7.9633513989637299</v>
      </c>
      <c r="W23">
        <v>19.766035303030304</v>
      </c>
      <c r="X23">
        <v>64.789607359504444</v>
      </c>
      <c r="Y23">
        <v>0</v>
      </c>
      <c r="Z23">
        <v>8.6352868800000007</v>
      </c>
      <c r="AA23">
        <v>18.736272</v>
      </c>
      <c r="AB23">
        <v>17.352844703999999</v>
      </c>
      <c r="AC23">
        <v>12.764385273600002</v>
      </c>
      <c r="AD23">
        <v>16.071074639999999</v>
      </c>
      <c r="AE23">
        <v>0</v>
      </c>
      <c r="AF23">
        <v>20.504999999999999</v>
      </c>
      <c r="AG23">
        <v>12.88187424</v>
      </c>
      <c r="AH23">
        <v>67.171467599999986</v>
      </c>
      <c r="AI23">
        <v>2.7955080000000003</v>
      </c>
      <c r="AJ23">
        <v>0</v>
      </c>
      <c r="AK23">
        <v>22.017300000000002</v>
      </c>
      <c r="AL23">
        <v>59.209269999999997</v>
      </c>
      <c r="AM23">
        <v>7.0255447619047633</v>
      </c>
      <c r="AN23">
        <v>0</v>
      </c>
      <c r="AO23">
        <v>12.202293600000003</v>
      </c>
      <c r="AP23">
        <v>5.0635367999999996</v>
      </c>
      <c r="AQ23">
        <v>32.359470000000002</v>
      </c>
      <c r="AR23">
        <v>21.577017600000001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30.50971446742858</v>
      </c>
      <c r="BB23">
        <f t="shared" si="0"/>
        <v>934.98757292648963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160.78756431405421</v>
      </c>
      <c r="L24">
        <v>70.002318159922936</v>
      </c>
      <c r="M24">
        <v>62.388710417622768</v>
      </c>
      <c r="N24">
        <v>51.884944920440638</v>
      </c>
      <c r="O24">
        <v>73.284480680110235</v>
      </c>
      <c r="P24">
        <v>24.298463605070943</v>
      </c>
      <c r="Q24">
        <v>9.5808275196137593</v>
      </c>
      <c r="R24">
        <v>18.61824757191463</v>
      </c>
      <c r="S24">
        <v>0</v>
      </c>
      <c r="T24">
        <v>0</v>
      </c>
      <c r="U24">
        <v>51.755073235685742</v>
      </c>
      <c r="V24">
        <v>7.9686036827195457</v>
      </c>
      <c r="W24">
        <v>19.766035303030304</v>
      </c>
      <c r="X24">
        <v>64.789607359504444</v>
      </c>
      <c r="Y24">
        <v>0</v>
      </c>
      <c r="Z24">
        <v>8.6352868800000007</v>
      </c>
      <c r="AA24">
        <v>18.736272</v>
      </c>
      <c r="AB24">
        <v>17.352844703999999</v>
      </c>
      <c r="AC24">
        <v>12.764385273600002</v>
      </c>
      <c r="AD24">
        <v>16.071074639999999</v>
      </c>
      <c r="AE24">
        <v>0</v>
      </c>
      <c r="AF24">
        <v>20.504999999999999</v>
      </c>
      <c r="AG24">
        <v>12.88187424</v>
      </c>
      <c r="AH24">
        <v>67.171467599999986</v>
      </c>
      <c r="AI24">
        <v>2.7955080000000003</v>
      </c>
      <c r="AJ24">
        <v>0</v>
      </c>
      <c r="AK24">
        <v>22.017300000000002</v>
      </c>
      <c r="AL24">
        <v>59.209269999999997</v>
      </c>
      <c r="AM24">
        <v>7.0255447619047633</v>
      </c>
      <c r="AN24">
        <v>0</v>
      </c>
      <c r="AO24">
        <v>12.202293600000003</v>
      </c>
      <c r="AP24">
        <v>5.0635367999999996</v>
      </c>
      <c r="AQ24">
        <v>32.359470000000002</v>
      </c>
      <c r="AR24">
        <v>21.577017600000001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30.509875753819969</v>
      </c>
      <c r="BB24">
        <f t="shared" si="0"/>
        <v>934.99247772897468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160.78756431405421</v>
      </c>
      <c r="L25">
        <v>70.002318159922936</v>
      </c>
      <c r="M25">
        <v>62.388710417622768</v>
      </c>
      <c r="N25">
        <v>51.884944920440638</v>
      </c>
      <c r="O25">
        <v>73.284480680110235</v>
      </c>
      <c r="P25">
        <v>24.298463605070943</v>
      </c>
      <c r="Q25">
        <v>9.5875757575757561</v>
      </c>
      <c r="R25">
        <v>18.614064856307841</v>
      </c>
      <c r="S25">
        <v>0</v>
      </c>
      <c r="T25">
        <v>0</v>
      </c>
      <c r="U25">
        <v>51.755073235685742</v>
      </c>
      <c r="V25">
        <v>7.9659597269624589</v>
      </c>
      <c r="W25">
        <v>19.766035303030304</v>
      </c>
      <c r="X25">
        <v>64.789607359504444</v>
      </c>
      <c r="Y25">
        <v>0</v>
      </c>
      <c r="Z25">
        <v>8.6352868800000007</v>
      </c>
      <c r="AA25">
        <v>18.736272</v>
      </c>
      <c r="AB25">
        <v>17.352844703999999</v>
      </c>
      <c r="AC25">
        <v>12.764385273600002</v>
      </c>
      <c r="AD25">
        <v>16.071074639999999</v>
      </c>
      <c r="AE25">
        <v>0</v>
      </c>
      <c r="AF25">
        <v>20.504999999999999</v>
      </c>
      <c r="AG25">
        <v>12.88187424</v>
      </c>
      <c r="AH25">
        <v>67.171467599999986</v>
      </c>
      <c r="AI25">
        <v>2.7955080000000003</v>
      </c>
      <c r="AJ25">
        <v>0</v>
      </c>
      <c r="AK25">
        <v>22.017300000000002</v>
      </c>
      <c r="AL25">
        <v>59.209269999999997</v>
      </c>
      <c r="AM25">
        <v>7.0255447619047633</v>
      </c>
      <c r="AN25">
        <v>0</v>
      </c>
      <c r="AO25">
        <v>12.202293600000003</v>
      </c>
      <c r="AP25">
        <v>5.0635367999999996</v>
      </c>
      <c r="AQ25">
        <v>32.359470000000002</v>
      </c>
      <c r="AR25">
        <v>21.577017600000001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30.509872671530971</v>
      </c>
      <c r="BB25">
        <f t="shared" si="0"/>
        <v>934.99240237786182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160.79088401340718</v>
      </c>
      <c r="L26">
        <v>70.001254584057136</v>
      </c>
      <c r="M26">
        <v>62.388710417622768</v>
      </c>
      <c r="N26">
        <v>51.884944920440638</v>
      </c>
      <c r="O26">
        <v>73.284480680110235</v>
      </c>
      <c r="P26">
        <v>24.298463605070943</v>
      </c>
      <c r="Q26">
        <v>9.5875757575757561</v>
      </c>
      <c r="R26">
        <v>18.614064856307841</v>
      </c>
      <c r="S26">
        <v>0</v>
      </c>
      <c r="T26">
        <v>0</v>
      </c>
      <c r="U26">
        <v>51.755073235685742</v>
      </c>
      <c r="V26">
        <v>7.9659597269624589</v>
      </c>
      <c r="W26">
        <v>19.766035303030304</v>
      </c>
      <c r="X26">
        <v>64.789607359504444</v>
      </c>
      <c r="Y26">
        <v>0</v>
      </c>
      <c r="Z26">
        <v>8.6352868800000007</v>
      </c>
      <c r="AA26">
        <v>18.736272</v>
      </c>
      <c r="AB26">
        <v>17.352844703999999</v>
      </c>
      <c r="AC26">
        <v>12.764385273600002</v>
      </c>
      <c r="AD26">
        <v>16.071074639999999</v>
      </c>
      <c r="AE26">
        <v>0</v>
      </c>
      <c r="AF26">
        <v>20.504999999999999</v>
      </c>
      <c r="AG26">
        <v>12.88187424</v>
      </c>
      <c r="AH26">
        <v>67.171467599999986</v>
      </c>
      <c r="AI26">
        <v>2.7955080000000003</v>
      </c>
      <c r="AJ26">
        <v>0</v>
      </c>
      <c r="AK26">
        <v>22.017300000000002</v>
      </c>
      <c r="AL26">
        <v>59.209269999999997</v>
      </c>
      <c r="AM26">
        <v>7.0255447619047633</v>
      </c>
      <c r="AN26">
        <v>0</v>
      </c>
      <c r="AO26">
        <v>12.202293600000003</v>
      </c>
      <c r="AP26">
        <v>5.0635367999999996</v>
      </c>
      <c r="AQ26">
        <v>32.359470000000002</v>
      </c>
      <c r="AR26">
        <v>21.577017600000001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30.509943893830012</v>
      </c>
      <c r="BB26">
        <f t="shared" si="0"/>
        <v>934.99458727904982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160.79088401340718</v>
      </c>
      <c r="L27">
        <v>70.002751893629778</v>
      </c>
      <c r="M27">
        <v>62.388710417622768</v>
      </c>
      <c r="N27">
        <v>51.884944920440638</v>
      </c>
      <c r="O27">
        <v>73.284480680110235</v>
      </c>
      <c r="P27">
        <v>24.298463605070943</v>
      </c>
      <c r="Q27">
        <v>9.5875757575757561</v>
      </c>
      <c r="R27">
        <v>18.614064856307841</v>
      </c>
      <c r="S27">
        <v>0</v>
      </c>
      <c r="T27">
        <v>0</v>
      </c>
      <c r="U27">
        <v>51.755073235685742</v>
      </c>
      <c r="V27">
        <v>7.9659597269624589</v>
      </c>
      <c r="W27">
        <v>19.766035303030304</v>
      </c>
      <c r="X27">
        <v>64.789607359504444</v>
      </c>
      <c r="Y27">
        <v>0</v>
      </c>
      <c r="Z27">
        <v>8.6352868800000007</v>
      </c>
      <c r="AA27">
        <v>18.736272</v>
      </c>
      <c r="AB27">
        <v>17.352844703999999</v>
      </c>
      <c r="AC27">
        <v>12.764385273600002</v>
      </c>
      <c r="AD27">
        <v>16.071074639999999</v>
      </c>
      <c r="AE27">
        <v>0</v>
      </c>
      <c r="AF27">
        <v>20.504999999999999</v>
      </c>
      <c r="AG27">
        <v>12.88187424</v>
      </c>
      <c r="AH27">
        <v>67.171467599999986</v>
      </c>
      <c r="AI27">
        <v>8.3865239999999996</v>
      </c>
      <c r="AJ27">
        <v>0</v>
      </c>
      <c r="AK27">
        <v>22.017300000000002</v>
      </c>
      <c r="AL27">
        <v>62.416800000000002</v>
      </c>
      <c r="AM27">
        <v>7.0255447619047633</v>
      </c>
      <c r="AN27">
        <v>0</v>
      </c>
      <c r="AO27">
        <v>12.202293600000003</v>
      </c>
      <c r="AP27">
        <v>5.0635367999999996</v>
      </c>
      <c r="AQ27">
        <v>32.359470000000002</v>
      </c>
      <c r="AR27">
        <v>21.577017600000001</v>
      </c>
      <c r="AS27">
        <v>14.238565344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30.795269397370859</v>
      </c>
      <c r="BB27">
        <f t="shared" si="0"/>
        <v>943.73853981548166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160.79088401340718</v>
      </c>
      <c r="L28">
        <v>70.000607417434608</v>
      </c>
      <c r="M28">
        <v>62.388710417622768</v>
      </c>
      <c r="N28">
        <v>51.884944920440638</v>
      </c>
      <c r="O28">
        <v>73.284480680110235</v>
      </c>
      <c r="P28">
        <v>24.298463605070943</v>
      </c>
      <c r="Q28">
        <v>9.5875757575757561</v>
      </c>
      <c r="R28">
        <v>18.614064856307841</v>
      </c>
      <c r="S28">
        <v>0</v>
      </c>
      <c r="T28">
        <v>0</v>
      </c>
      <c r="U28">
        <v>51.755073235685742</v>
      </c>
      <c r="V28">
        <v>7.9659597269624589</v>
      </c>
      <c r="W28">
        <v>19.766035303030304</v>
      </c>
      <c r="X28">
        <v>64.789607359504444</v>
      </c>
      <c r="Y28">
        <v>0</v>
      </c>
      <c r="Z28">
        <v>8.6352868800000007</v>
      </c>
      <c r="AA28">
        <v>18.736272</v>
      </c>
      <c r="AB28">
        <v>17.352844703999999</v>
      </c>
      <c r="AC28">
        <v>12.764385273600002</v>
      </c>
      <c r="AD28">
        <v>16.071074639999999</v>
      </c>
      <c r="AE28">
        <v>0</v>
      </c>
      <c r="AF28">
        <v>20.504999999999999</v>
      </c>
      <c r="AG28">
        <v>12.88187424</v>
      </c>
      <c r="AH28">
        <v>67.171467599999986</v>
      </c>
      <c r="AI28">
        <v>28.721049191999999</v>
      </c>
      <c r="AJ28">
        <v>0</v>
      </c>
      <c r="AK28">
        <v>22.017300000000002</v>
      </c>
      <c r="AL28">
        <v>62.416800000000002</v>
      </c>
      <c r="AM28">
        <v>7.0255447619047633</v>
      </c>
      <c r="AN28">
        <v>0</v>
      </c>
      <c r="AO28">
        <v>12.202293600000003</v>
      </c>
      <c r="AP28">
        <v>5.0635367999999996</v>
      </c>
      <c r="AQ28">
        <v>32.359470000000002</v>
      </c>
      <c r="AR28">
        <v>21.577017600000001</v>
      </c>
      <c r="AS28">
        <v>14.238565344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31.437772752723092</v>
      </c>
      <c r="BB28">
        <f t="shared" si="0"/>
        <v>963.42841717593433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160.79088401340718</v>
      </c>
      <c r="L29">
        <v>70.000607417434608</v>
      </c>
      <c r="M29">
        <v>62.388710417622768</v>
      </c>
      <c r="N29">
        <v>51.884944920440638</v>
      </c>
      <c r="O29">
        <v>73.284480680110235</v>
      </c>
      <c r="P29">
        <v>24.298463605070943</v>
      </c>
      <c r="Q29">
        <v>9.5875757575757561</v>
      </c>
      <c r="R29">
        <v>18.614064856307841</v>
      </c>
      <c r="S29">
        <v>0</v>
      </c>
      <c r="T29">
        <v>0</v>
      </c>
      <c r="U29">
        <v>51.755073235685742</v>
      </c>
      <c r="V29">
        <v>7.9659597269624589</v>
      </c>
      <c r="W29">
        <v>19.766035303030304</v>
      </c>
      <c r="X29">
        <v>64.789607359504444</v>
      </c>
      <c r="Y29">
        <v>0</v>
      </c>
      <c r="Z29">
        <v>8.6352868800000007</v>
      </c>
      <c r="AA29">
        <v>18.736272</v>
      </c>
      <c r="AB29">
        <v>17.352844703999999</v>
      </c>
      <c r="AC29">
        <v>12.764385273600002</v>
      </c>
      <c r="AD29">
        <v>16.071074639999999</v>
      </c>
      <c r="AE29">
        <v>0</v>
      </c>
      <c r="AF29">
        <v>20.504999999999999</v>
      </c>
      <c r="AG29">
        <v>12.88187424</v>
      </c>
      <c r="AH29">
        <v>67.171467599999986</v>
      </c>
      <c r="AI29">
        <v>28.721049191999999</v>
      </c>
      <c r="AJ29">
        <v>0</v>
      </c>
      <c r="AK29">
        <v>22.017300000000002</v>
      </c>
      <c r="AL29">
        <v>62.416800000000002</v>
      </c>
      <c r="AM29">
        <v>7.0255447619047633</v>
      </c>
      <c r="AN29">
        <v>0</v>
      </c>
      <c r="AO29">
        <v>12.202293600000003</v>
      </c>
      <c r="AP29">
        <v>5.0635367999999996</v>
      </c>
      <c r="AQ29">
        <v>32.359470000000002</v>
      </c>
      <c r="AR29">
        <v>21.577017600000001</v>
      </c>
      <c r="AS29">
        <v>14.238565344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31.437772752723092</v>
      </c>
      <c r="BB29">
        <f t="shared" si="0"/>
        <v>963.42841717593433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160.79088401340718</v>
      </c>
      <c r="L30">
        <v>70.001254584057136</v>
      </c>
      <c r="M30">
        <v>62.388710417622768</v>
      </c>
      <c r="N30">
        <v>51.884944920440638</v>
      </c>
      <c r="O30">
        <v>73.284480680110235</v>
      </c>
      <c r="P30">
        <v>24.298463605070943</v>
      </c>
      <c r="Q30">
        <v>9.5875757575757561</v>
      </c>
      <c r="R30">
        <v>18.614064856307841</v>
      </c>
      <c r="S30">
        <v>0</v>
      </c>
      <c r="T30">
        <v>0</v>
      </c>
      <c r="U30">
        <v>51.755073235685742</v>
      </c>
      <c r="V30">
        <v>7.9659597269624589</v>
      </c>
      <c r="W30">
        <v>19.766035303030304</v>
      </c>
      <c r="X30">
        <v>64.789607359504444</v>
      </c>
      <c r="Y30">
        <v>0</v>
      </c>
      <c r="Z30">
        <v>8.6352868800000007</v>
      </c>
      <c r="AA30">
        <v>18.736272</v>
      </c>
      <c r="AB30">
        <v>17.352844703999999</v>
      </c>
      <c r="AC30">
        <v>12.764385273600002</v>
      </c>
      <c r="AD30">
        <v>16.071074639999999</v>
      </c>
      <c r="AE30">
        <v>0</v>
      </c>
      <c r="AF30">
        <v>20.504999999999999</v>
      </c>
      <c r="AG30">
        <v>12.88187424</v>
      </c>
      <c r="AH30">
        <v>67.171467599999986</v>
      </c>
      <c r="AI30">
        <v>28.721049191999999</v>
      </c>
      <c r="AJ30">
        <v>0</v>
      </c>
      <c r="AK30">
        <v>22.017300000000002</v>
      </c>
      <c r="AL30">
        <v>62.416800000000002</v>
      </c>
      <c r="AM30">
        <v>7.0255447619047633</v>
      </c>
      <c r="AN30">
        <v>0</v>
      </c>
      <c r="AO30">
        <v>12.202293600000003</v>
      </c>
      <c r="AP30">
        <v>5.0635367999999996</v>
      </c>
      <c r="AQ30">
        <v>32.359470000000002</v>
      </c>
      <c r="AR30">
        <v>21.577017600000001</v>
      </c>
      <c r="AS30">
        <v>14.238565344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31.437793203188363</v>
      </c>
      <c r="BB30">
        <f t="shared" si="0"/>
        <v>963.4290438920915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88.003735820344247</v>
      </c>
      <c r="L31">
        <v>72.284006046687409</v>
      </c>
      <c r="M31">
        <v>62.388710417622768</v>
      </c>
      <c r="N31">
        <v>51.884944920440638</v>
      </c>
      <c r="O31">
        <v>73.284480680110235</v>
      </c>
      <c r="P31">
        <v>24.298463605070943</v>
      </c>
      <c r="Q31">
        <v>9.5875757575757561</v>
      </c>
      <c r="R31">
        <v>18.614064856307841</v>
      </c>
      <c r="S31">
        <v>0</v>
      </c>
      <c r="T31">
        <v>0</v>
      </c>
      <c r="U31">
        <v>51.755073235685742</v>
      </c>
      <c r="V31">
        <v>7.9659597269624589</v>
      </c>
      <c r="W31">
        <v>19.766035303030304</v>
      </c>
      <c r="X31">
        <v>64.789607359504444</v>
      </c>
      <c r="Y31">
        <v>0</v>
      </c>
      <c r="Z31">
        <v>8.6352868800000007</v>
      </c>
      <c r="AA31">
        <v>18.736272</v>
      </c>
      <c r="AB31">
        <v>17.352844703999999</v>
      </c>
      <c r="AC31">
        <v>12.764385273600002</v>
      </c>
      <c r="AD31">
        <v>16.071074639999999</v>
      </c>
      <c r="AE31">
        <v>0</v>
      </c>
      <c r="AF31">
        <v>20.504999999999999</v>
      </c>
      <c r="AG31">
        <v>12.88187424</v>
      </c>
      <c r="AH31">
        <v>67.171467599999986</v>
      </c>
      <c r="AI31">
        <v>28.721049191999999</v>
      </c>
      <c r="AJ31">
        <v>0</v>
      </c>
      <c r="AK31">
        <v>22.017300000000002</v>
      </c>
      <c r="AL31">
        <v>62.416800000000002</v>
      </c>
      <c r="AM31">
        <v>7.0255447619047633</v>
      </c>
      <c r="AN31">
        <v>0</v>
      </c>
      <c r="AO31">
        <v>12.202293600000003</v>
      </c>
      <c r="AP31">
        <v>5.0635367999999996</v>
      </c>
      <c r="AQ31">
        <v>32.359470000000002</v>
      </c>
      <c r="AR31">
        <v>21.577017600000001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29.202609783363471</v>
      </c>
      <c r="BB31">
        <f t="shared" si="0"/>
        <v>894.93059585108381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90.872564734636853</v>
      </c>
      <c r="L32">
        <v>72.284006046687409</v>
      </c>
      <c r="M32">
        <v>62.388710417622768</v>
      </c>
      <c r="N32">
        <v>51.884944920440638</v>
      </c>
      <c r="O32">
        <v>73.284480680110235</v>
      </c>
      <c r="P32">
        <v>24.298463605070943</v>
      </c>
      <c r="Q32">
        <v>9.5875757575757561</v>
      </c>
      <c r="R32">
        <v>18.614064856307841</v>
      </c>
      <c r="S32">
        <v>0</v>
      </c>
      <c r="T32">
        <v>0</v>
      </c>
      <c r="U32">
        <v>51.755073235685742</v>
      </c>
      <c r="V32">
        <v>7.9659597269624589</v>
      </c>
      <c r="W32">
        <v>19.766035303030304</v>
      </c>
      <c r="X32">
        <v>64.789607359504444</v>
      </c>
      <c r="Y32">
        <v>0</v>
      </c>
      <c r="Z32">
        <v>8.6352868800000007</v>
      </c>
      <c r="AA32">
        <v>18.736272</v>
      </c>
      <c r="AB32">
        <v>17.352844703999999</v>
      </c>
      <c r="AC32">
        <v>12.764385273600002</v>
      </c>
      <c r="AD32">
        <v>16.071074639999999</v>
      </c>
      <c r="AE32">
        <v>0</v>
      </c>
      <c r="AF32">
        <v>20.504999999999999</v>
      </c>
      <c r="AG32">
        <v>12.88187424</v>
      </c>
      <c r="AH32">
        <v>67.171467599999986</v>
      </c>
      <c r="AI32">
        <v>28.721049191999999</v>
      </c>
      <c r="AJ32">
        <v>0</v>
      </c>
      <c r="AK32">
        <v>22.017300000000002</v>
      </c>
      <c r="AL32">
        <v>62.416800000000002</v>
      </c>
      <c r="AM32">
        <v>7.0255447619047633</v>
      </c>
      <c r="AN32">
        <v>0</v>
      </c>
      <c r="AO32">
        <v>12.202293600000003</v>
      </c>
      <c r="AP32">
        <v>5.0635367999999996</v>
      </c>
      <c r="AQ32">
        <v>32.359470000000002</v>
      </c>
      <c r="AR32">
        <v>21.577017600000001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29.293264801314649</v>
      </c>
      <c r="BB32">
        <f t="shared" si="0"/>
        <v>897.70876974742532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90.873895949720662</v>
      </c>
      <c r="L33">
        <v>72.284006046687409</v>
      </c>
      <c r="M33">
        <v>62.388710417622768</v>
      </c>
      <c r="N33">
        <v>51.884944920440638</v>
      </c>
      <c r="O33">
        <v>73.284480680110235</v>
      </c>
      <c r="P33">
        <v>24.298463605070943</v>
      </c>
      <c r="Q33">
        <v>9.8975189393939402</v>
      </c>
      <c r="R33">
        <v>19.223177350219188</v>
      </c>
      <c r="S33">
        <v>0</v>
      </c>
      <c r="T33">
        <v>0</v>
      </c>
      <c r="U33">
        <v>51.755073235685742</v>
      </c>
      <c r="V33">
        <v>7.9687948131197572</v>
      </c>
      <c r="W33">
        <v>19.757759174926331</v>
      </c>
      <c r="X33">
        <v>64.787277705673134</v>
      </c>
      <c r="Y33">
        <v>0</v>
      </c>
      <c r="Z33">
        <v>8.6352868800000007</v>
      </c>
      <c r="AA33">
        <v>18.736272</v>
      </c>
      <c r="AB33">
        <v>17.352844703999999</v>
      </c>
      <c r="AC33">
        <v>12.764385273600002</v>
      </c>
      <c r="AD33">
        <v>16.071074639999999</v>
      </c>
      <c r="AE33">
        <v>0</v>
      </c>
      <c r="AF33">
        <v>20.504999999999999</v>
      </c>
      <c r="AG33">
        <v>12.88187424</v>
      </c>
      <c r="AH33">
        <v>67.171467599999986</v>
      </c>
      <c r="AI33">
        <v>28.721049191999999</v>
      </c>
      <c r="AJ33">
        <v>0</v>
      </c>
      <c r="AK33">
        <v>22.017300000000002</v>
      </c>
      <c r="AL33">
        <v>59.209269999999997</v>
      </c>
      <c r="AM33">
        <v>7.0255447619047633</v>
      </c>
      <c r="AN33">
        <v>0</v>
      </c>
      <c r="AO33">
        <v>12.202293600000003</v>
      </c>
      <c r="AP33">
        <v>5.0635367999999996</v>
      </c>
      <c r="AQ33">
        <v>32.359470000000002</v>
      </c>
      <c r="AR33">
        <v>21.577017600000001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29.220745307703737</v>
      </c>
      <c r="BB33">
        <f t="shared" si="0"/>
        <v>895.48637543607151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90.872564734636853</v>
      </c>
      <c r="L34">
        <v>72.284006046687409</v>
      </c>
      <c r="M34">
        <v>62.388710417622768</v>
      </c>
      <c r="N34">
        <v>51.884944920440638</v>
      </c>
      <c r="O34">
        <v>73.284480680110235</v>
      </c>
      <c r="P34">
        <v>24.298463605070943</v>
      </c>
      <c r="Q34">
        <v>9.8952501809408897</v>
      </c>
      <c r="R34">
        <v>19.227496937828644</v>
      </c>
      <c r="S34">
        <v>0</v>
      </c>
      <c r="T34">
        <v>0</v>
      </c>
      <c r="U34">
        <v>51.755073235685742</v>
      </c>
      <c r="V34">
        <v>7.9671000000000003</v>
      </c>
      <c r="W34">
        <v>19.757759174926331</v>
      </c>
      <c r="X34">
        <v>64.787277705673134</v>
      </c>
      <c r="Y34">
        <v>0</v>
      </c>
      <c r="Z34">
        <v>8.6352868800000007</v>
      </c>
      <c r="AA34">
        <v>18.736272</v>
      </c>
      <c r="AB34">
        <v>17.352844703999999</v>
      </c>
      <c r="AC34">
        <v>12.764385273600002</v>
      </c>
      <c r="AD34">
        <v>16.071074639999999</v>
      </c>
      <c r="AE34">
        <v>0</v>
      </c>
      <c r="AF34">
        <v>20.504999999999999</v>
      </c>
      <c r="AG34">
        <v>12.88187424</v>
      </c>
      <c r="AH34">
        <v>67.171467599999986</v>
      </c>
      <c r="AI34">
        <v>13.977540000000001</v>
      </c>
      <c r="AJ34">
        <v>0</v>
      </c>
      <c r="AK34">
        <v>22.017300000000002</v>
      </c>
      <c r="AL34">
        <v>59.209269999999997</v>
      </c>
      <c r="AM34">
        <v>7.0255447619047633</v>
      </c>
      <c r="AN34">
        <v>0</v>
      </c>
      <c r="AO34">
        <v>12.202293600000003</v>
      </c>
      <c r="AP34">
        <v>5.0635367999999996</v>
      </c>
      <c r="AQ34">
        <v>32.359470000000002</v>
      </c>
      <c r="AR34">
        <v>21.577017600000001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28.754819213975964</v>
      </c>
      <c r="BB34">
        <f t="shared" si="0"/>
        <v>881.20781713875203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90.873895949720662</v>
      </c>
      <c r="L35">
        <v>72.284614391786064</v>
      </c>
      <c r="M35">
        <v>62.388710417622768</v>
      </c>
      <c r="N35">
        <v>51.884944920440638</v>
      </c>
      <c r="O35">
        <v>73.284480680110235</v>
      </c>
      <c r="P35">
        <v>24.298463605070943</v>
      </c>
      <c r="Q35">
        <v>4.5030646404833838</v>
      </c>
      <c r="R35">
        <v>8.0773676224719093</v>
      </c>
      <c r="S35">
        <v>0</v>
      </c>
      <c r="T35">
        <v>0</v>
      </c>
      <c r="U35">
        <v>51.755073235685742</v>
      </c>
      <c r="V35">
        <v>0</v>
      </c>
      <c r="W35">
        <v>19.757759174926331</v>
      </c>
      <c r="X35">
        <v>64.787277705673134</v>
      </c>
      <c r="Y35">
        <v>0</v>
      </c>
      <c r="Z35">
        <v>8.6352868800000007</v>
      </c>
      <c r="AA35">
        <v>18.736272</v>
      </c>
      <c r="AB35">
        <v>17.352844703999999</v>
      </c>
      <c r="AC35">
        <v>12.764385273600002</v>
      </c>
      <c r="AD35">
        <v>16.071074639999999</v>
      </c>
      <c r="AE35">
        <v>0</v>
      </c>
      <c r="AF35">
        <v>20.504999999999999</v>
      </c>
      <c r="AG35">
        <v>12.88187424</v>
      </c>
      <c r="AH35">
        <v>67.171467599999986</v>
      </c>
      <c r="AI35">
        <v>13.977540000000001</v>
      </c>
      <c r="AJ35">
        <v>0</v>
      </c>
      <c r="AK35">
        <v>22.017300000000002</v>
      </c>
      <c r="AL35">
        <v>59.209269999999997</v>
      </c>
      <c r="AM35">
        <v>7.0255447619047633</v>
      </c>
      <c r="AN35">
        <v>0</v>
      </c>
      <c r="AO35">
        <v>12.202293600000003</v>
      </c>
      <c r="AP35">
        <v>5.3448444000000004</v>
      </c>
      <c r="AQ35">
        <v>32.359470000000002</v>
      </c>
      <c r="AR35">
        <v>21.577017600000001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27.989272532896429</v>
      </c>
      <c r="BB35">
        <f t="shared" si="0"/>
        <v>857.74719612419995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90.872564734636853</v>
      </c>
      <c r="L36">
        <v>72.284614391786064</v>
      </c>
      <c r="M36">
        <v>62.388710417622768</v>
      </c>
      <c r="N36">
        <v>51.884944920440638</v>
      </c>
      <c r="O36">
        <v>73.284480680110235</v>
      </c>
      <c r="P36">
        <v>24.298463605070943</v>
      </c>
      <c r="Q36">
        <v>4.5030646404833838</v>
      </c>
      <c r="R36">
        <v>8.0773676224719093</v>
      </c>
      <c r="S36">
        <v>0</v>
      </c>
      <c r="T36">
        <v>0</v>
      </c>
      <c r="U36">
        <v>51.755073235685742</v>
      </c>
      <c r="V36">
        <v>0</v>
      </c>
      <c r="W36">
        <v>19.757759174926331</v>
      </c>
      <c r="X36">
        <v>64.787277705673134</v>
      </c>
      <c r="Y36">
        <v>0</v>
      </c>
      <c r="Z36">
        <v>8.6352868800000007</v>
      </c>
      <c r="AA36">
        <v>18.736272</v>
      </c>
      <c r="AB36">
        <v>17.352844703999999</v>
      </c>
      <c r="AC36">
        <v>12.764385273600002</v>
      </c>
      <c r="AD36">
        <v>16.071074639999999</v>
      </c>
      <c r="AE36">
        <v>0</v>
      </c>
      <c r="AF36">
        <v>20.504999999999999</v>
      </c>
      <c r="AG36">
        <v>12.88187424</v>
      </c>
      <c r="AH36">
        <v>67.171467599999986</v>
      </c>
      <c r="AI36">
        <v>13.977540000000001</v>
      </c>
      <c r="AJ36">
        <v>0</v>
      </c>
      <c r="AK36">
        <v>22.017300000000002</v>
      </c>
      <c r="AL36">
        <v>59.209269999999997</v>
      </c>
      <c r="AM36">
        <v>7.0255447619047633</v>
      </c>
      <c r="AN36">
        <v>0</v>
      </c>
      <c r="AO36">
        <v>12.202293600000003</v>
      </c>
      <c r="AP36">
        <v>5.3448444000000004</v>
      </c>
      <c r="AQ36">
        <v>32.359470000000002</v>
      </c>
      <c r="AR36">
        <v>21.577017600000001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27.989230284293065</v>
      </c>
      <c r="BB36">
        <f t="shared" si="0"/>
        <v>857.74590715771956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90.867901727447219</v>
      </c>
      <c r="L37">
        <v>72.284380820972743</v>
      </c>
      <c r="M37">
        <v>62.388710417622768</v>
      </c>
      <c r="N37">
        <v>51.884944920440638</v>
      </c>
      <c r="O37">
        <v>73.284480680110235</v>
      </c>
      <c r="P37">
        <v>24.298463605070943</v>
      </c>
      <c r="Q37">
        <v>4.8292472195121956</v>
      </c>
      <c r="R37">
        <v>8.9217658536585382</v>
      </c>
      <c r="S37">
        <v>0</v>
      </c>
      <c r="T37">
        <v>0</v>
      </c>
      <c r="U37">
        <v>51.755073235685742</v>
      </c>
      <c r="V37">
        <v>2.9999999999999996</v>
      </c>
      <c r="W37">
        <v>19.757759174926331</v>
      </c>
      <c r="X37">
        <v>64.787277705673134</v>
      </c>
      <c r="Y37">
        <v>0</v>
      </c>
      <c r="Z37">
        <v>8.6352868800000007</v>
      </c>
      <c r="AA37">
        <v>18.736272</v>
      </c>
      <c r="AB37">
        <v>17.352844703999999</v>
      </c>
      <c r="AC37">
        <v>12.764385273600002</v>
      </c>
      <c r="AD37">
        <v>16.071074639999999</v>
      </c>
      <c r="AE37">
        <v>0</v>
      </c>
      <c r="AF37">
        <v>20.504999999999999</v>
      </c>
      <c r="AG37">
        <v>12.88187424</v>
      </c>
      <c r="AH37">
        <v>67.171467599999986</v>
      </c>
      <c r="AI37">
        <v>13.977540000000001</v>
      </c>
      <c r="AJ37">
        <v>0</v>
      </c>
      <c r="AK37">
        <v>22.017300000000002</v>
      </c>
      <c r="AL37">
        <v>59.209269999999997</v>
      </c>
      <c r="AM37">
        <v>7.0255447619047633</v>
      </c>
      <c r="AN37">
        <v>0</v>
      </c>
      <c r="AO37">
        <v>12.202293600000003</v>
      </c>
      <c r="AP37">
        <v>5.0635367999999996</v>
      </c>
      <c r="AQ37">
        <v>32.359470000000002</v>
      </c>
      <c r="AR37">
        <v>21.577017600000001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28.111976629990409</v>
      </c>
      <c r="BB37">
        <f t="shared" si="0"/>
        <v>861.50753744423457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90.87451259052439</v>
      </c>
      <c r="L38">
        <v>72.284380820972743</v>
      </c>
      <c r="M38">
        <v>62.388710417622768</v>
      </c>
      <c r="N38">
        <v>51.884944920440638</v>
      </c>
      <c r="O38">
        <v>73.284480680110235</v>
      </c>
      <c r="P38">
        <v>24.298463605070943</v>
      </c>
      <c r="Q38">
        <v>4.8292472195121956</v>
      </c>
      <c r="R38">
        <v>8.9217658536585382</v>
      </c>
      <c r="S38">
        <v>0</v>
      </c>
      <c r="T38">
        <v>0</v>
      </c>
      <c r="U38">
        <v>51.755073235685742</v>
      </c>
      <c r="V38">
        <v>2.9999999999999996</v>
      </c>
      <c r="W38">
        <v>19.757759174926331</v>
      </c>
      <c r="X38">
        <v>64.787277705673134</v>
      </c>
      <c r="Y38">
        <v>0</v>
      </c>
      <c r="Z38">
        <v>8.6352868800000007</v>
      </c>
      <c r="AA38">
        <v>18.736272</v>
      </c>
      <c r="AB38">
        <v>17.352844703999999</v>
      </c>
      <c r="AC38">
        <v>12.764385273600002</v>
      </c>
      <c r="AD38">
        <v>16.071074639999999</v>
      </c>
      <c r="AE38">
        <v>0</v>
      </c>
      <c r="AF38">
        <v>20.504999999999999</v>
      </c>
      <c r="AG38">
        <v>12.88187424</v>
      </c>
      <c r="AH38">
        <v>67.171467599999986</v>
      </c>
      <c r="AI38">
        <v>13.977540000000001</v>
      </c>
      <c r="AJ38">
        <v>0</v>
      </c>
      <c r="AK38">
        <v>22.017300000000002</v>
      </c>
      <c r="AL38">
        <v>59.209269999999997</v>
      </c>
      <c r="AM38">
        <v>7.0255447619047633</v>
      </c>
      <c r="AN38">
        <v>0</v>
      </c>
      <c r="AO38">
        <v>12.202293600000003</v>
      </c>
      <c r="AP38">
        <v>5.0635367999999996</v>
      </c>
      <c r="AQ38">
        <v>32.359470000000002</v>
      </c>
      <c r="AR38">
        <v>21.577017600000001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28.112185706486329</v>
      </c>
      <c r="BB38">
        <f t="shared" si="0"/>
        <v>861.51393923081582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90.867901727447219</v>
      </c>
      <c r="L39">
        <v>72.284380820972743</v>
      </c>
      <c r="M39">
        <v>62.388710417622768</v>
      </c>
      <c r="N39">
        <v>51.884944920440638</v>
      </c>
      <c r="O39">
        <v>73.284480680110235</v>
      </c>
      <c r="P39">
        <v>24.298463605070943</v>
      </c>
      <c r="Q39">
        <v>4.842270278350516</v>
      </c>
      <c r="R39">
        <v>9.7912848934198315</v>
      </c>
      <c r="S39">
        <v>0</v>
      </c>
      <c r="T39">
        <v>0</v>
      </c>
      <c r="U39">
        <v>51.755073235685742</v>
      </c>
      <c r="V39">
        <v>2.9999999999999996</v>
      </c>
      <c r="W39">
        <v>19.75534881300813</v>
      </c>
      <c r="X39">
        <v>64.794894552776611</v>
      </c>
      <c r="Y39">
        <v>0</v>
      </c>
      <c r="Z39">
        <v>8.6352868800000007</v>
      </c>
      <c r="AA39">
        <v>18.736272</v>
      </c>
      <c r="AB39">
        <v>17.352844703999999</v>
      </c>
      <c r="AC39">
        <v>12.764385273600002</v>
      </c>
      <c r="AD39">
        <v>16.071074639999999</v>
      </c>
      <c r="AE39">
        <v>6.7619232000000009</v>
      </c>
      <c r="AF39">
        <v>19.821500000000004</v>
      </c>
      <c r="AG39">
        <v>12.88187424</v>
      </c>
      <c r="AH39">
        <v>67.171467599999986</v>
      </c>
      <c r="AI39">
        <v>8.3865239999999996</v>
      </c>
      <c r="AJ39">
        <v>0</v>
      </c>
      <c r="AK39">
        <v>22.017300000000002</v>
      </c>
      <c r="AL39">
        <v>59.209269999999997</v>
      </c>
      <c r="AM39">
        <v>7.0255447619047633</v>
      </c>
      <c r="AN39">
        <v>0</v>
      </c>
      <c r="AO39">
        <v>12.202293600000003</v>
      </c>
      <c r="AP39">
        <v>5.0635367999999996</v>
      </c>
      <c r="AQ39">
        <v>32.359470000000002</v>
      </c>
      <c r="AR39">
        <v>21.577017600000001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28.155431535380913</v>
      </c>
      <c r="BB39">
        <f t="shared" si="0"/>
        <v>862.83923832262894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90.87451259052439</v>
      </c>
      <c r="L40">
        <v>72.284380820972743</v>
      </c>
      <c r="M40">
        <v>62.388710417622768</v>
      </c>
      <c r="N40">
        <v>51.884944920440638</v>
      </c>
      <c r="O40">
        <v>73.284480680110235</v>
      </c>
      <c r="P40">
        <v>24.298463605070943</v>
      </c>
      <c r="Q40">
        <v>4.842270278350516</v>
      </c>
      <c r="R40">
        <v>9.7912848934198315</v>
      </c>
      <c r="S40">
        <v>0</v>
      </c>
      <c r="T40">
        <v>0</v>
      </c>
      <c r="U40">
        <v>51.755073235685742</v>
      </c>
      <c r="V40">
        <v>2.9999999999999996</v>
      </c>
      <c r="W40">
        <v>19.75534881300813</v>
      </c>
      <c r="X40">
        <v>64.794894552776611</v>
      </c>
      <c r="Y40">
        <v>0</v>
      </c>
      <c r="Z40">
        <v>8.6352868800000007</v>
      </c>
      <c r="AA40">
        <v>18.736272</v>
      </c>
      <c r="AB40">
        <v>17.352844703999999</v>
      </c>
      <c r="AC40">
        <v>12.764385273600002</v>
      </c>
      <c r="AD40">
        <v>16.071074639999999</v>
      </c>
      <c r="AE40">
        <v>14.481785520000001</v>
      </c>
      <c r="AF40">
        <v>19.821500000000004</v>
      </c>
      <c r="AG40">
        <v>12.88187424</v>
      </c>
      <c r="AH40">
        <v>67.171467599999986</v>
      </c>
      <c r="AI40">
        <v>8.3865239999999996</v>
      </c>
      <c r="AJ40">
        <v>0</v>
      </c>
      <c r="AK40">
        <v>22.017300000000002</v>
      </c>
      <c r="AL40">
        <v>59.209269999999997</v>
      </c>
      <c r="AM40">
        <v>7.0255447619047633</v>
      </c>
      <c r="AN40">
        <v>0</v>
      </c>
      <c r="AO40">
        <v>12.202293600000003</v>
      </c>
      <c r="AP40">
        <v>5.0635367999999996</v>
      </c>
      <c r="AQ40">
        <v>32.359470000000002</v>
      </c>
      <c r="AR40">
        <v>21.577017600000001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28.399588103076837</v>
      </c>
      <c r="BB40">
        <f t="shared" si="0"/>
        <v>870.32155493801019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90.867901727447219</v>
      </c>
      <c r="L41">
        <v>72.284380820972743</v>
      </c>
      <c r="M41">
        <v>62.388710417622768</v>
      </c>
      <c r="N41">
        <v>51.884944920440638</v>
      </c>
      <c r="O41">
        <v>73.284480680110235</v>
      </c>
      <c r="P41">
        <v>24.45260347129506</v>
      </c>
      <c r="Q41">
        <v>4.842270278350516</v>
      </c>
      <c r="R41">
        <v>9.7912848934198315</v>
      </c>
      <c r="S41">
        <v>0</v>
      </c>
      <c r="T41">
        <v>0</v>
      </c>
      <c r="U41">
        <v>51.755073235685742</v>
      </c>
      <c r="V41">
        <v>2.9999999999999996</v>
      </c>
      <c r="W41">
        <v>19.75534881300813</v>
      </c>
      <c r="X41">
        <v>64.794894552776611</v>
      </c>
      <c r="Y41">
        <v>0</v>
      </c>
      <c r="Z41">
        <v>8.6352868800000007</v>
      </c>
      <c r="AA41">
        <v>18.736272</v>
      </c>
      <c r="AB41">
        <v>17.352844703999999</v>
      </c>
      <c r="AC41">
        <v>12.764385273600002</v>
      </c>
      <c r="AD41">
        <v>16.071074639999999</v>
      </c>
      <c r="AE41">
        <v>14.481785520000001</v>
      </c>
      <c r="AF41">
        <v>19.821500000000004</v>
      </c>
      <c r="AG41">
        <v>12.88187424</v>
      </c>
      <c r="AH41">
        <v>67.171467599999986</v>
      </c>
      <c r="AI41">
        <v>8.3865239999999996</v>
      </c>
      <c r="AJ41">
        <v>0</v>
      </c>
      <c r="AK41">
        <v>22.017300000000002</v>
      </c>
      <c r="AL41">
        <v>59.209269999999997</v>
      </c>
      <c r="AM41">
        <v>7.0255447619047633</v>
      </c>
      <c r="AN41">
        <v>0</v>
      </c>
      <c r="AO41">
        <v>12.202293600000003</v>
      </c>
      <c r="AP41">
        <v>5.0635367999999996</v>
      </c>
      <c r="AQ41">
        <v>32.359470000000002</v>
      </c>
      <c r="AR41">
        <v>21.577017600000001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28.404249846353601</v>
      </c>
      <c r="BB41">
        <f t="shared" si="0"/>
        <v>870.46442219788037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90.87451259052439</v>
      </c>
      <c r="L42">
        <v>72.284380820972743</v>
      </c>
      <c r="M42">
        <v>62.388710417622768</v>
      </c>
      <c r="N42">
        <v>51.884944920440638</v>
      </c>
      <c r="O42">
        <v>73.284480680110235</v>
      </c>
      <c r="P42">
        <v>24.45260347129506</v>
      </c>
      <c r="Q42">
        <v>4.842270278350516</v>
      </c>
      <c r="R42">
        <v>9.7912848934198315</v>
      </c>
      <c r="S42">
        <v>0</v>
      </c>
      <c r="T42">
        <v>0</v>
      </c>
      <c r="U42">
        <v>51.755073235685742</v>
      </c>
      <c r="V42">
        <v>2.9999999999999996</v>
      </c>
      <c r="W42">
        <v>19.75534881300813</v>
      </c>
      <c r="X42">
        <v>64.794894552776611</v>
      </c>
      <c r="Y42">
        <v>0</v>
      </c>
      <c r="Z42">
        <v>8.6352868800000007</v>
      </c>
      <c r="AA42">
        <v>18.736272</v>
      </c>
      <c r="AB42">
        <v>17.352844703999999</v>
      </c>
      <c r="AC42">
        <v>12.764385273600002</v>
      </c>
      <c r="AD42">
        <v>16.071074639999999</v>
      </c>
      <c r="AE42">
        <v>14.481785520000001</v>
      </c>
      <c r="AF42">
        <v>19.821500000000004</v>
      </c>
      <c r="AG42">
        <v>12.88187424</v>
      </c>
      <c r="AH42">
        <v>67.171467599999986</v>
      </c>
      <c r="AI42">
        <v>8.3865239999999996</v>
      </c>
      <c r="AJ42">
        <v>0</v>
      </c>
      <c r="AK42">
        <v>22.017300000000002</v>
      </c>
      <c r="AL42">
        <v>59.209269999999997</v>
      </c>
      <c r="AM42">
        <v>7.0255447619047633</v>
      </c>
      <c r="AN42">
        <v>0</v>
      </c>
      <c r="AO42">
        <v>12.202293600000003</v>
      </c>
      <c r="AP42">
        <v>5.0635367999999996</v>
      </c>
      <c r="AQ42">
        <v>32.359470000000002</v>
      </c>
      <c r="AR42">
        <v>21.577017600000001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28.404458922849521</v>
      </c>
      <c r="BB42">
        <f t="shared" si="0"/>
        <v>870.47082398446173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90.867901727447219</v>
      </c>
      <c r="L43">
        <v>72.284380820972743</v>
      </c>
      <c r="M43">
        <v>62.388710417622768</v>
      </c>
      <c r="N43">
        <v>51.884944920440638</v>
      </c>
      <c r="O43">
        <v>73.284480680110235</v>
      </c>
      <c r="P43">
        <v>24.45260347129506</v>
      </c>
      <c r="Q43">
        <v>5.2038145004359198</v>
      </c>
      <c r="R43">
        <v>9.7912848934198315</v>
      </c>
      <c r="S43">
        <v>0</v>
      </c>
      <c r="T43">
        <v>0</v>
      </c>
      <c r="U43">
        <v>51.755073235685742</v>
      </c>
      <c r="V43">
        <v>2.9999999999999996</v>
      </c>
      <c r="W43">
        <v>19.75534881300813</v>
      </c>
      <c r="X43">
        <v>64.787277695422432</v>
      </c>
      <c r="Y43">
        <v>0</v>
      </c>
      <c r="Z43">
        <v>8.6352868800000007</v>
      </c>
      <c r="AA43">
        <v>18.736272</v>
      </c>
      <c r="AB43">
        <v>17.352844703999999</v>
      </c>
      <c r="AC43">
        <v>12.764385273600002</v>
      </c>
      <c r="AD43">
        <v>16.071074639999999</v>
      </c>
      <c r="AE43">
        <v>14.481785520000001</v>
      </c>
      <c r="AF43">
        <v>19.821500000000004</v>
      </c>
      <c r="AG43">
        <v>12.88187424</v>
      </c>
      <c r="AH43">
        <v>67.171467599999986</v>
      </c>
      <c r="AI43">
        <v>8.3865239999999996</v>
      </c>
      <c r="AJ43">
        <v>0</v>
      </c>
      <c r="AK43">
        <v>22.017300000000002</v>
      </c>
      <c r="AL43">
        <v>59.209269999999997</v>
      </c>
      <c r="AM43">
        <v>7.0255447619047633</v>
      </c>
      <c r="AN43">
        <v>0</v>
      </c>
      <c r="AO43">
        <v>12.202293600000003</v>
      </c>
      <c r="AP43">
        <v>5.0635367999999996</v>
      </c>
      <c r="AQ43">
        <v>32.359470000000002</v>
      </c>
      <c r="AR43">
        <v>21.577017600000001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28.415434040145257</v>
      </c>
      <c r="BB43">
        <f t="shared" si="0"/>
        <v>870.80716536882005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90.874380525259582</v>
      </c>
      <c r="L44">
        <v>72.284380820972743</v>
      </c>
      <c r="M44">
        <v>62.388710417622768</v>
      </c>
      <c r="N44">
        <v>51.884944920440638</v>
      </c>
      <c r="O44">
        <v>73.284480680110235</v>
      </c>
      <c r="P44">
        <v>24.45260347129506</v>
      </c>
      <c r="Q44">
        <v>5.2038145004359198</v>
      </c>
      <c r="R44">
        <v>9.7912848934198315</v>
      </c>
      <c r="S44">
        <v>0</v>
      </c>
      <c r="T44">
        <v>0</v>
      </c>
      <c r="U44">
        <v>51.755073235685742</v>
      </c>
      <c r="V44">
        <v>2.9999999999999996</v>
      </c>
      <c r="W44">
        <v>19.75534881300813</v>
      </c>
      <c r="X44">
        <v>64.787277695422432</v>
      </c>
      <c r="Y44">
        <v>0</v>
      </c>
      <c r="Z44">
        <v>8.6352868800000007</v>
      </c>
      <c r="AA44">
        <v>18.736272</v>
      </c>
      <c r="AB44">
        <v>17.352844703999999</v>
      </c>
      <c r="AC44">
        <v>12.764385273600002</v>
      </c>
      <c r="AD44">
        <v>16.071074639999999</v>
      </c>
      <c r="AE44">
        <v>14.481785520000001</v>
      </c>
      <c r="AF44">
        <v>19.821500000000004</v>
      </c>
      <c r="AG44">
        <v>12.88187424</v>
      </c>
      <c r="AH44">
        <v>67.171467599999986</v>
      </c>
      <c r="AI44">
        <v>8.3865239999999996</v>
      </c>
      <c r="AJ44">
        <v>0</v>
      </c>
      <c r="AK44">
        <v>22.017300000000002</v>
      </c>
      <c r="AL44">
        <v>59.209269999999997</v>
      </c>
      <c r="AM44">
        <v>7.0255447619047633</v>
      </c>
      <c r="AN44">
        <v>0</v>
      </c>
      <c r="AO44">
        <v>12.202293600000003</v>
      </c>
      <c r="AP44">
        <v>5.0635367999999996</v>
      </c>
      <c r="AQ44">
        <v>32.359470000000002</v>
      </c>
      <c r="AR44">
        <v>21.577017600000001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28.415638509713347</v>
      </c>
      <c r="BB44">
        <f t="shared" si="0"/>
        <v>870.81343969706427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90.867770441458731</v>
      </c>
      <c r="L45">
        <v>72.284595555427614</v>
      </c>
      <c r="M45">
        <v>62.388710417622768</v>
      </c>
      <c r="N45">
        <v>51.884944920440638</v>
      </c>
      <c r="O45">
        <v>73.284480680110235</v>
      </c>
      <c r="P45">
        <v>24.45260347129506</v>
      </c>
      <c r="Q45">
        <v>5.2051691926765473</v>
      </c>
      <c r="R45">
        <v>9.801489817677</v>
      </c>
      <c r="S45">
        <v>0</v>
      </c>
      <c r="T45">
        <v>0</v>
      </c>
      <c r="U45">
        <v>51.755073235685742</v>
      </c>
      <c r="V45">
        <v>2.9999999999999996</v>
      </c>
      <c r="W45">
        <v>19.763680367766362</v>
      </c>
      <c r="X45">
        <v>64.78727772139672</v>
      </c>
      <c r="Y45">
        <v>0</v>
      </c>
      <c r="Z45">
        <v>8.6352868800000007</v>
      </c>
      <c r="AA45">
        <v>18.736272</v>
      </c>
      <c r="AB45">
        <v>17.352844703999999</v>
      </c>
      <c r="AC45">
        <v>12.764385273600002</v>
      </c>
      <c r="AD45">
        <v>16.071074639999999</v>
      </c>
      <c r="AE45">
        <v>14.481785520000001</v>
      </c>
      <c r="AF45">
        <v>19.821500000000004</v>
      </c>
      <c r="AG45">
        <v>12.88187424</v>
      </c>
      <c r="AH45">
        <v>67.171467599999986</v>
      </c>
      <c r="AI45">
        <v>8.3865239999999996</v>
      </c>
      <c r="AJ45">
        <v>0</v>
      </c>
      <c r="AK45">
        <v>22.017300000000002</v>
      </c>
      <c r="AL45">
        <v>59.209269999999997</v>
      </c>
      <c r="AM45">
        <v>7.0255447619047633</v>
      </c>
      <c r="AN45">
        <v>0</v>
      </c>
      <c r="AO45">
        <v>12.202293600000003</v>
      </c>
      <c r="AP45">
        <v>5.0635367999999996</v>
      </c>
      <c r="AQ45">
        <v>32.359470000000002</v>
      </c>
      <c r="AR45">
        <v>21.577017600000001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28.416065404479646</v>
      </c>
      <c r="BB45">
        <f t="shared" si="0"/>
        <v>870.82650865018229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90.874380525259582</v>
      </c>
      <c r="L46">
        <v>72.284595555427614</v>
      </c>
      <c r="M46">
        <v>62.388710417622768</v>
      </c>
      <c r="N46">
        <v>51.884944920440638</v>
      </c>
      <c r="O46">
        <v>73.284480680110235</v>
      </c>
      <c r="P46">
        <v>24.45260347129506</v>
      </c>
      <c r="Q46">
        <v>5.2051691926765473</v>
      </c>
      <c r="R46">
        <v>9.801489817677</v>
      </c>
      <c r="S46">
        <v>0</v>
      </c>
      <c r="T46">
        <v>0</v>
      </c>
      <c r="U46">
        <v>51.755073235685742</v>
      </c>
      <c r="V46">
        <v>2.9999999999999996</v>
      </c>
      <c r="W46">
        <v>19.763680367766362</v>
      </c>
      <c r="X46">
        <v>64.78727772139672</v>
      </c>
      <c r="Y46">
        <v>0</v>
      </c>
      <c r="Z46">
        <v>8.6352868800000007</v>
      </c>
      <c r="AA46">
        <v>18.736272</v>
      </c>
      <c r="AB46">
        <v>17.352844703999999</v>
      </c>
      <c r="AC46">
        <v>12.764385273600002</v>
      </c>
      <c r="AD46">
        <v>16.071074639999999</v>
      </c>
      <c r="AE46">
        <v>14.481785520000001</v>
      </c>
      <c r="AF46">
        <v>19.821500000000004</v>
      </c>
      <c r="AG46">
        <v>12.88187424</v>
      </c>
      <c r="AH46">
        <v>67.171467599999986</v>
      </c>
      <c r="AI46">
        <v>8.3865239999999996</v>
      </c>
      <c r="AJ46">
        <v>0</v>
      </c>
      <c r="AK46">
        <v>22.017300000000002</v>
      </c>
      <c r="AL46">
        <v>59.209269999999997</v>
      </c>
      <c r="AM46">
        <v>7.0255447619047633</v>
      </c>
      <c r="AN46">
        <v>0</v>
      </c>
      <c r="AO46">
        <v>12.202293600000003</v>
      </c>
      <c r="AP46">
        <v>5.0635367999999996</v>
      </c>
      <c r="AQ46">
        <v>32.359470000000002</v>
      </c>
      <c r="AR46">
        <v>21.577017600000001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28.416273712819326</v>
      </c>
      <c r="BB46">
        <f t="shared" si="0"/>
        <v>870.83291042564349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90.869943346439499</v>
      </c>
      <c r="L47">
        <v>72.284456343673753</v>
      </c>
      <c r="M47">
        <v>62.388710417622768</v>
      </c>
      <c r="N47">
        <v>51.884944920440638</v>
      </c>
      <c r="O47">
        <v>73.284480680110235</v>
      </c>
      <c r="P47">
        <v>24.45260347129506</v>
      </c>
      <c r="Q47">
        <v>5.2051691926765473</v>
      </c>
      <c r="R47">
        <v>9.801489817677</v>
      </c>
      <c r="S47">
        <v>0</v>
      </c>
      <c r="T47">
        <v>0</v>
      </c>
      <c r="U47">
        <v>51.755073235685742</v>
      </c>
      <c r="V47">
        <v>2.9999999999999996</v>
      </c>
      <c r="W47">
        <v>19.763680367766362</v>
      </c>
      <c r="X47">
        <v>64.78727772139672</v>
      </c>
      <c r="Y47">
        <v>0</v>
      </c>
      <c r="Z47">
        <v>8.6352868800000007</v>
      </c>
      <c r="AA47">
        <v>18.736272</v>
      </c>
      <c r="AB47">
        <v>17.352844703999999</v>
      </c>
      <c r="AC47">
        <v>12.764385273600002</v>
      </c>
      <c r="AD47">
        <v>16.071074639999999</v>
      </c>
      <c r="AE47">
        <v>14.481785520000001</v>
      </c>
      <c r="AF47">
        <v>19.821500000000004</v>
      </c>
      <c r="AG47">
        <v>12.88187424</v>
      </c>
      <c r="AH47">
        <v>67.171467599999986</v>
      </c>
      <c r="AI47">
        <v>8.3865239999999996</v>
      </c>
      <c r="AJ47">
        <v>0</v>
      </c>
      <c r="AK47">
        <v>22.017300000000002</v>
      </c>
      <c r="AL47">
        <v>59.209269999999997</v>
      </c>
      <c r="AM47">
        <v>7.0255447619047633</v>
      </c>
      <c r="AN47">
        <v>0</v>
      </c>
      <c r="AO47">
        <v>12.202293600000003</v>
      </c>
      <c r="AP47">
        <v>5.0635367999999996</v>
      </c>
      <c r="AQ47">
        <v>32.359470000000002</v>
      </c>
      <c r="AR47">
        <v>21.577017600000001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28.416129502185633</v>
      </c>
      <c r="BB47">
        <f t="shared" si="0"/>
        <v>870.82847824570331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90.869593568682276</v>
      </c>
      <c r="L48">
        <v>72.284456343673753</v>
      </c>
      <c r="M48">
        <v>62.388710417622768</v>
      </c>
      <c r="N48">
        <v>51.884944920440638</v>
      </c>
      <c r="O48">
        <v>73.284480680110235</v>
      </c>
      <c r="P48">
        <v>24.45260347129506</v>
      </c>
      <c r="Q48">
        <v>5.2051691926765473</v>
      </c>
      <c r="R48">
        <v>9.801489817677</v>
      </c>
      <c r="S48">
        <v>0</v>
      </c>
      <c r="T48">
        <v>0</v>
      </c>
      <c r="U48">
        <v>51.755073235685742</v>
      </c>
      <c r="V48">
        <v>2.9999999999999996</v>
      </c>
      <c r="W48">
        <v>19.763680367766362</v>
      </c>
      <c r="X48">
        <v>64.78727772139672</v>
      </c>
      <c r="Y48">
        <v>0</v>
      </c>
      <c r="Z48">
        <v>8.6352868800000007</v>
      </c>
      <c r="AA48">
        <v>18.736272</v>
      </c>
      <c r="AB48">
        <v>17.352844703999999</v>
      </c>
      <c r="AC48">
        <v>12.764385273600002</v>
      </c>
      <c r="AD48">
        <v>16.071074639999999</v>
      </c>
      <c r="AE48">
        <v>14.481785520000001</v>
      </c>
      <c r="AF48">
        <v>19.821500000000004</v>
      </c>
      <c r="AG48">
        <v>12.88187424</v>
      </c>
      <c r="AH48">
        <v>67.171467599999986</v>
      </c>
      <c r="AI48">
        <v>8.3865239999999996</v>
      </c>
      <c r="AJ48">
        <v>0</v>
      </c>
      <c r="AK48">
        <v>22.017300000000002</v>
      </c>
      <c r="AL48">
        <v>59.209269999999997</v>
      </c>
      <c r="AM48">
        <v>7.0255447619047633</v>
      </c>
      <c r="AN48">
        <v>0</v>
      </c>
      <c r="AO48">
        <v>12.202293600000003</v>
      </c>
      <c r="AP48">
        <v>5.0635367999999996</v>
      </c>
      <c r="AQ48">
        <v>32.359470000000002</v>
      </c>
      <c r="AR48">
        <v>21.577017600000001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28.416118202846455</v>
      </c>
      <c r="BB48">
        <f t="shared" si="0"/>
        <v>870.82813976728528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90.869943346439499</v>
      </c>
      <c r="L49">
        <v>72.284456343673753</v>
      </c>
      <c r="M49">
        <v>62.388710417622768</v>
      </c>
      <c r="N49">
        <v>51.884944920440638</v>
      </c>
      <c r="O49">
        <v>73.284480680110235</v>
      </c>
      <c r="P49">
        <v>24.45260347129506</v>
      </c>
      <c r="Q49">
        <v>5.2051691926765473</v>
      </c>
      <c r="R49">
        <v>9.801489817677</v>
      </c>
      <c r="S49">
        <v>0</v>
      </c>
      <c r="T49">
        <v>0</v>
      </c>
      <c r="U49">
        <v>51.755073235685742</v>
      </c>
      <c r="V49">
        <v>2.9999999999999996</v>
      </c>
      <c r="W49">
        <v>19.763680367766362</v>
      </c>
      <c r="X49">
        <v>64.78727772139672</v>
      </c>
      <c r="Y49">
        <v>0</v>
      </c>
      <c r="Z49">
        <v>8.6352868800000007</v>
      </c>
      <c r="AA49">
        <v>18.736272</v>
      </c>
      <c r="AB49">
        <v>17.352844703999999</v>
      </c>
      <c r="AC49">
        <v>12.764385273600002</v>
      </c>
      <c r="AD49">
        <v>16.071074639999999</v>
      </c>
      <c r="AE49">
        <v>14.481785520000001</v>
      </c>
      <c r="AF49">
        <v>19.821500000000004</v>
      </c>
      <c r="AG49">
        <v>12.88187424</v>
      </c>
      <c r="AH49">
        <v>67.171467599999986</v>
      </c>
      <c r="AI49">
        <v>8.3865239999999996</v>
      </c>
      <c r="AJ49">
        <v>0</v>
      </c>
      <c r="AK49">
        <v>22.017300000000002</v>
      </c>
      <c r="AL49">
        <v>59.209269999999997</v>
      </c>
      <c r="AM49">
        <v>7.0255447619047633</v>
      </c>
      <c r="AN49">
        <v>0</v>
      </c>
      <c r="AO49">
        <v>12.202293600000003</v>
      </c>
      <c r="AP49">
        <v>5.0635367999999996</v>
      </c>
      <c r="AQ49">
        <v>32.359470000000002</v>
      </c>
      <c r="AR49">
        <v>21.577017600000001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28.416129502185633</v>
      </c>
      <c r="BB49">
        <f t="shared" si="0"/>
        <v>870.82847824570331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90.869593568682276</v>
      </c>
      <c r="L50">
        <v>72.284456343673753</v>
      </c>
      <c r="M50">
        <v>62.388710417622768</v>
      </c>
      <c r="N50">
        <v>51.884944920440638</v>
      </c>
      <c r="O50">
        <v>73.284480680110235</v>
      </c>
      <c r="P50">
        <v>24.45260347129506</v>
      </c>
      <c r="Q50">
        <v>5.2051691926765473</v>
      </c>
      <c r="R50">
        <v>9.801489817677</v>
      </c>
      <c r="S50">
        <v>0</v>
      </c>
      <c r="T50">
        <v>0</v>
      </c>
      <c r="U50">
        <v>51.755073235685742</v>
      </c>
      <c r="V50">
        <v>2.9999999999999996</v>
      </c>
      <c r="W50">
        <v>19.763680367766362</v>
      </c>
      <c r="X50">
        <v>64.78727772139672</v>
      </c>
      <c r="Y50">
        <v>0</v>
      </c>
      <c r="Z50">
        <v>8.6352868800000007</v>
      </c>
      <c r="AA50">
        <v>18.736272</v>
      </c>
      <c r="AB50">
        <v>17.352844703999999</v>
      </c>
      <c r="AC50">
        <v>12.764385273600002</v>
      </c>
      <c r="AD50">
        <v>16.071074639999999</v>
      </c>
      <c r="AE50">
        <v>14.481785520000001</v>
      </c>
      <c r="AF50">
        <v>19.821500000000004</v>
      </c>
      <c r="AG50">
        <v>12.88187424</v>
      </c>
      <c r="AH50">
        <v>67.171467599999986</v>
      </c>
      <c r="AI50">
        <v>8.3865239999999996</v>
      </c>
      <c r="AJ50">
        <v>0</v>
      </c>
      <c r="AK50">
        <v>22.017300000000002</v>
      </c>
      <c r="AL50">
        <v>59.209269999999997</v>
      </c>
      <c r="AM50">
        <v>7.0255447619047633</v>
      </c>
      <c r="AN50">
        <v>0</v>
      </c>
      <c r="AO50">
        <v>12.202293600000003</v>
      </c>
      <c r="AP50">
        <v>5.0635367999999996</v>
      </c>
      <c r="AQ50">
        <v>32.359470000000002</v>
      </c>
      <c r="AR50">
        <v>21.577017600000001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28.416118202846455</v>
      </c>
      <c r="BB50">
        <f t="shared" si="0"/>
        <v>870.82813976728528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90.869943346439499</v>
      </c>
      <c r="L51">
        <v>72.284456343673753</v>
      </c>
      <c r="M51">
        <v>62.388710417622768</v>
      </c>
      <c r="N51">
        <v>51.884944920440638</v>
      </c>
      <c r="O51">
        <v>73.284480680110235</v>
      </c>
      <c r="P51">
        <v>24.45260347129506</v>
      </c>
      <c r="Q51">
        <v>5.2051691926765473</v>
      </c>
      <c r="R51">
        <v>9.801489817677</v>
      </c>
      <c r="S51">
        <v>0</v>
      </c>
      <c r="T51">
        <v>0</v>
      </c>
      <c r="U51">
        <v>51.755073235685742</v>
      </c>
      <c r="V51">
        <v>2.9999999999999996</v>
      </c>
      <c r="W51">
        <v>19.763680367766362</v>
      </c>
      <c r="X51">
        <v>64.78727772139672</v>
      </c>
      <c r="Y51">
        <v>0</v>
      </c>
      <c r="Z51">
        <v>8.6352868800000007</v>
      </c>
      <c r="AA51">
        <v>18.736272</v>
      </c>
      <c r="AB51">
        <v>17.352844703999999</v>
      </c>
      <c r="AC51">
        <v>12.764385273600002</v>
      </c>
      <c r="AD51">
        <v>16.071074639999999</v>
      </c>
      <c r="AE51">
        <v>14.481785520000001</v>
      </c>
      <c r="AF51">
        <v>19.821500000000004</v>
      </c>
      <c r="AG51">
        <v>12.88187424</v>
      </c>
      <c r="AH51">
        <v>67.171467599999986</v>
      </c>
      <c r="AI51">
        <v>8.3865239999999996</v>
      </c>
      <c r="AJ51">
        <v>0</v>
      </c>
      <c r="AK51">
        <v>22.017300000000002</v>
      </c>
      <c r="AL51">
        <v>59.209269999999997</v>
      </c>
      <c r="AM51">
        <v>7.0255447619047633</v>
      </c>
      <c r="AN51">
        <v>0</v>
      </c>
      <c r="AO51">
        <v>12.202293600000003</v>
      </c>
      <c r="AP51">
        <v>5.0635367999999996</v>
      </c>
      <c r="AQ51">
        <v>32.359470000000002</v>
      </c>
      <c r="AR51">
        <v>21.577017600000001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28.416129502185633</v>
      </c>
      <c r="BB51">
        <f t="shared" si="0"/>
        <v>870.82847824570331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90.869040685075149</v>
      </c>
      <c r="L52">
        <v>72.284456343673753</v>
      </c>
      <c r="M52">
        <v>62.388710417622768</v>
      </c>
      <c r="N52">
        <v>51.884944920440638</v>
      </c>
      <c r="O52">
        <v>73.284480680110235</v>
      </c>
      <c r="P52">
        <v>24.45260347129506</v>
      </c>
      <c r="Q52">
        <v>5.2051691926765473</v>
      </c>
      <c r="R52">
        <v>9.801489817677</v>
      </c>
      <c r="S52">
        <v>0</v>
      </c>
      <c r="T52">
        <v>0</v>
      </c>
      <c r="U52">
        <v>51.755073235685742</v>
      </c>
      <c r="V52">
        <v>2.9999999999999996</v>
      </c>
      <c r="W52">
        <v>19.763680367766362</v>
      </c>
      <c r="X52">
        <v>64.78727772139672</v>
      </c>
      <c r="Y52">
        <v>0</v>
      </c>
      <c r="Z52">
        <v>8.6352868800000007</v>
      </c>
      <c r="AA52">
        <v>18.736272</v>
      </c>
      <c r="AB52">
        <v>17.352844703999999</v>
      </c>
      <c r="AC52">
        <v>12.764385273600002</v>
      </c>
      <c r="AD52">
        <v>16.071074639999999</v>
      </c>
      <c r="AE52">
        <v>14.481785520000001</v>
      </c>
      <c r="AF52">
        <v>19.821500000000004</v>
      </c>
      <c r="AG52">
        <v>12.88187424</v>
      </c>
      <c r="AH52">
        <v>67.171467599999986</v>
      </c>
      <c r="AI52">
        <v>8.3865239999999996</v>
      </c>
      <c r="AJ52">
        <v>0</v>
      </c>
      <c r="AK52">
        <v>22.017300000000002</v>
      </c>
      <c r="AL52">
        <v>59.209269999999997</v>
      </c>
      <c r="AM52">
        <v>7.0255447619047633</v>
      </c>
      <c r="AN52">
        <v>0</v>
      </c>
      <c r="AO52">
        <v>12.202293600000003</v>
      </c>
      <c r="AP52">
        <v>5.0635367999999996</v>
      </c>
      <c r="AQ52">
        <v>32.359470000000002</v>
      </c>
      <c r="AR52">
        <v>21.577017600000001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28.416100516722729</v>
      </c>
      <c r="BB52">
        <f t="shared" si="0"/>
        <v>870.82760456980179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126.97348315345872</v>
      </c>
      <c r="M53">
        <v>62.388710417622768</v>
      </c>
      <c r="N53">
        <v>51.884944920440638</v>
      </c>
      <c r="O53">
        <v>73.284480680110235</v>
      </c>
      <c r="P53">
        <v>24.45260347129506</v>
      </c>
      <c r="Q53">
        <v>4.1317673611111099</v>
      </c>
      <c r="R53">
        <v>7.3310357781753135</v>
      </c>
      <c r="S53">
        <v>0</v>
      </c>
      <c r="T53">
        <v>0</v>
      </c>
      <c r="U53">
        <v>51.755073235685742</v>
      </c>
      <c r="V53">
        <v>3.0038149253731343</v>
      </c>
      <c r="W53">
        <v>19.763680367766362</v>
      </c>
      <c r="X53">
        <v>64.78727772139672</v>
      </c>
      <c r="Y53">
        <v>0</v>
      </c>
      <c r="Z53">
        <v>8.6352868800000007</v>
      </c>
      <c r="AA53">
        <v>18.736272</v>
      </c>
      <c r="AB53">
        <v>17.352844703999999</v>
      </c>
      <c r="AC53">
        <v>12.764385273600002</v>
      </c>
      <c r="AD53">
        <v>16.071074639999999</v>
      </c>
      <c r="AE53">
        <v>14.481785520000001</v>
      </c>
      <c r="AF53">
        <v>19.821500000000004</v>
      </c>
      <c r="AG53">
        <v>12.88187424</v>
      </c>
      <c r="AH53">
        <v>67.171467599999986</v>
      </c>
      <c r="AI53">
        <v>8.3865239999999996</v>
      </c>
      <c r="AJ53">
        <v>0</v>
      </c>
      <c r="AK53">
        <v>22.017300000000002</v>
      </c>
      <c r="AL53">
        <v>59.209269999999997</v>
      </c>
      <c r="AM53">
        <v>7.0255447619047633</v>
      </c>
      <c r="AN53">
        <v>0</v>
      </c>
      <c r="AO53">
        <v>12.202293600000003</v>
      </c>
      <c r="AP53">
        <v>5.0635367999999996</v>
      </c>
      <c r="AQ53">
        <v>32.359470000000002</v>
      </c>
      <c r="AR53">
        <v>21.577017600000001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27.160947190613307</v>
      </c>
      <c r="BB53">
        <f t="shared" si="0"/>
        <v>832.36270307492714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126.97348315345872</v>
      </c>
      <c r="M54">
        <v>62.388710417622768</v>
      </c>
      <c r="N54">
        <v>51.884944920440638</v>
      </c>
      <c r="O54">
        <v>73.284480680110235</v>
      </c>
      <c r="P54">
        <v>24.45260347129506</v>
      </c>
      <c r="Q54">
        <v>4.1317673611111099</v>
      </c>
      <c r="R54">
        <v>7.3310357781753135</v>
      </c>
      <c r="S54">
        <v>0</v>
      </c>
      <c r="T54">
        <v>0</v>
      </c>
      <c r="U54">
        <v>51.755073235685742</v>
      </c>
      <c r="V54">
        <v>3.0038149253731343</v>
      </c>
      <c r="W54">
        <v>19.763680367766362</v>
      </c>
      <c r="X54">
        <v>64.78727772139672</v>
      </c>
      <c r="Y54">
        <v>0</v>
      </c>
      <c r="Z54">
        <v>8.6352868800000007</v>
      </c>
      <c r="AA54">
        <v>18.736272</v>
      </c>
      <c r="AB54">
        <v>17.352844703999999</v>
      </c>
      <c r="AC54">
        <v>12.764385273600002</v>
      </c>
      <c r="AD54">
        <v>16.071074639999999</v>
      </c>
      <c r="AE54">
        <v>14.481785520000001</v>
      </c>
      <c r="AF54">
        <v>19.821500000000004</v>
      </c>
      <c r="AG54">
        <v>12.88187424</v>
      </c>
      <c r="AH54">
        <v>67.171467599999986</v>
      </c>
      <c r="AI54">
        <v>8.3865239999999996</v>
      </c>
      <c r="AJ54">
        <v>0</v>
      </c>
      <c r="AK54">
        <v>22.017300000000002</v>
      </c>
      <c r="AL54">
        <v>59.209269999999997</v>
      </c>
      <c r="AM54">
        <v>7.0255447619047633</v>
      </c>
      <c r="AN54">
        <v>0</v>
      </c>
      <c r="AO54">
        <v>12.202293600000003</v>
      </c>
      <c r="AP54">
        <v>5.0635367999999996</v>
      </c>
      <c r="AQ54">
        <v>32.359470000000002</v>
      </c>
      <c r="AR54">
        <v>21.577017600000001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27.160947190613307</v>
      </c>
      <c r="BB54">
        <f t="shared" si="0"/>
        <v>832.36270307492714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126.97324833106005</v>
      </c>
      <c r="M55">
        <v>62.388710417622768</v>
      </c>
      <c r="N55">
        <v>51.884944920440638</v>
      </c>
      <c r="O55">
        <v>73.284480680110235</v>
      </c>
      <c r="P55">
        <v>24.45260347129506</v>
      </c>
      <c r="Q55">
        <v>9.5795819864281313</v>
      </c>
      <c r="R55">
        <v>18.622721399435211</v>
      </c>
      <c r="S55">
        <v>0</v>
      </c>
      <c r="T55">
        <v>0</v>
      </c>
      <c r="U55">
        <v>51.755073235685742</v>
      </c>
      <c r="V55">
        <v>7.9636328137817882</v>
      </c>
      <c r="W55">
        <v>19.754258601856904</v>
      </c>
      <c r="X55">
        <v>64.787277718935613</v>
      </c>
      <c r="Y55">
        <v>0</v>
      </c>
      <c r="Z55">
        <v>8.6352868800000007</v>
      </c>
      <c r="AA55">
        <v>18.736272</v>
      </c>
      <c r="AB55">
        <v>17.352844703999999</v>
      </c>
      <c r="AC55">
        <v>12.764385273600002</v>
      </c>
      <c r="AD55">
        <v>16.071074639999999</v>
      </c>
      <c r="AE55">
        <v>14.481785520000001</v>
      </c>
      <c r="AF55">
        <v>19.821500000000004</v>
      </c>
      <c r="AG55">
        <v>12.88187424</v>
      </c>
      <c r="AH55">
        <v>67.171467599999986</v>
      </c>
      <c r="AI55">
        <v>8.3865239999999996</v>
      </c>
      <c r="AJ55">
        <v>0</v>
      </c>
      <c r="AK55">
        <v>22.017300000000002</v>
      </c>
      <c r="AL55">
        <v>59.209269999999997</v>
      </c>
      <c r="AM55">
        <v>7.0255447619047633</v>
      </c>
      <c r="AN55">
        <v>0</v>
      </c>
      <c r="AO55">
        <v>12.202293600000003</v>
      </c>
      <c r="AP55">
        <v>5.3448444000000004</v>
      </c>
      <c r="AQ55">
        <v>32.359470000000002</v>
      </c>
      <c r="AR55">
        <v>15.516057600000002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27.663703601461556</v>
      </c>
      <c r="BB55">
        <f t="shared" si="0"/>
        <v>847.76995580829532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126.97325127730041</v>
      </c>
      <c r="M56">
        <v>62.388710417622768</v>
      </c>
      <c r="N56">
        <v>51.884944920440638</v>
      </c>
      <c r="O56">
        <v>73.284480680110235</v>
      </c>
      <c r="P56">
        <v>24.45260347129506</v>
      </c>
      <c r="Q56">
        <v>9.5795819864281313</v>
      </c>
      <c r="R56">
        <v>18.622721399435211</v>
      </c>
      <c r="S56">
        <v>0</v>
      </c>
      <c r="T56">
        <v>0</v>
      </c>
      <c r="U56">
        <v>51.755073235685742</v>
      </c>
      <c r="V56">
        <v>7.9636328137817882</v>
      </c>
      <c r="W56">
        <v>19.754029507309152</v>
      </c>
      <c r="X56">
        <v>64.795503228295289</v>
      </c>
      <c r="Y56">
        <v>0</v>
      </c>
      <c r="Z56">
        <v>8.6352868800000007</v>
      </c>
      <c r="AA56">
        <v>18.736272</v>
      </c>
      <c r="AB56">
        <v>17.352844703999999</v>
      </c>
      <c r="AC56">
        <v>12.764385273600002</v>
      </c>
      <c r="AD56">
        <v>16.071074639999999</v>
      </c>
      <c r="AE56">
        <v>14.481785520000001</v>
      </c>
      <c r="AF56">
        <v>19.821500000000004</v>
      </c>
      <c r="AG56">
        <v>12.88187424</v>
      </c>
      <c r="AH56">
        <v>67.171467599999986</v>
      </c>
      <c r="AI56">
        <v>8.3865239999999996</v>
      </c>
      <c r="AJ56">
        <v>0</v>
      </c>
      <c r="AK56">
        <v>22.017300000000002</v>
      </c>
      <c r="AL56">
        <v>59.209269999999997</v>
      </c>
      <c r="AM56">
        <v>7.0255447619047633</v>
      </c>
      <c r="AN56">
        <v>0</v>
      </c>
      <c r="AO56">
        <v>12.202293600000003</v>
      </c>
      <c r="AP56">
        <v>5.3448444000000004</v>
      </c>
      <c r="AQ56">
        <v>32.359470000000002</v>
      </c>
      <c r="AR56">
        <v>15.516057600000002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27.663956378375786</v>
      </c>
      <c r="BB56">
        <f t="shared" si="0"/>
        <v>847.77770239243318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66.996369280171251</v>
      </c>
      <c r="M57">
        <v>62.388710417622768</v>
      </c>
      <c r="N57">
        <v>51.884944920440638</v>
      </c>
      <c r="O57">
        <v>73.284480680110235</v>
      </c>
      <c r="P57">
        <v>24.45260347129506</v>
      </c>
      <c r="Q57">
        <v>9.5795819864281313</v>
      </c>
      <c r="R57">
        <v>18.622721399435211</v>
      </c>
      <c r="S57">
        <v>0</v>
      </c>
      <c r="T57">
        <v>0</v>
      </c>
      <c r="U57">
        <v>51.755073235685742</v>
      </c>
      <c r="V57">
        <v>7.9636328137817882</v>
      </c>
      <c r="W57">
        <v>19.754029507309152</v>
      </c>
      <c r="X57">
        <v>64.795503228295289</v>
      </c>
      <c r="Y57">
        <v>0</v>
      </c>
      <c r="Z57">
        <v>8.6352868800000007</v>
      </c>
      <c r="AA57">
        <v>18.736272</v>
      </c>
      <c r="AB57">
        <v>17.352844703999999</v>
      </c>
      <c r="AC57">
        <v>12.764385273600002</v>
      </c>
      <c r="AD57">
        <v>16.071074639999999</v>
      </c>
      <c r="AE57">
        <v>14.481785520000001</v>
      </c>
      <c r="AF57">
        <v>19.821500000000004</v>
      </c>
      <c r="AG57">
        <v>12.88187424</v>
      </c>
      <c r="AH57">
        <v>67.171467599999986</v>
      </c>
      <c r="AI57">
        <v>8.3865239999999996</v>
      </c>
      <c r="AJ57">
        <v>0</v>
      </c>
      <c r="AK57">
        <v>22.017300000000002</v>
      </c>
      <c r="AL57">
        <v>59.209269999999997</v>
      </c>
      <c r="AM57">
        <v>7.0255447619047633</v>
      </c>
      <c r="AN57">
        <v>0</v>
      </c>
      <c r="AO57">
        <v>12.202293600000003</v>
      </c>
      <c r="AP57">
        <v>5.0635367999999996</v>
      </c>
      <c r="AQ57">
        <v>32.359470000000002</v>
      </c>
      <c r="AR57">
        <v>15.516057600000002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25.759797453701502</v>
      </c>
      <c r="BB57">
        <f t="shared" si="0"/>
        <v>789.4236717199783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66.996369280171251</v>
      </c>
      <c r="M58">
        <v>62.388710417622768</v>
      </c>
      <c r="N58">
        <v>51.884944920440638</v>
      </c>
      <c r="O58">
        <v>73.284480680110235</v>
      </c>
      <c r="P58">
        <v>24.45260347129506</v>
      </c>
      <c r="Q58">
        <v>9.5795819864281313</v>
      </c>
      <c r="R58">
        <v>18.622721399435211</v>
      </c>
      <c r="S58">
        <v>0</v>
      </c>
      <c r="T58">
        <v>0</v>
      </c>
      <c r="U58">
        <v>51.755073235685742</v>
      </c>
      <c r="V58">
        <v>7.9636328137817882</v>
      </c>
      <c r="W58">
        <v>19.754029507309152</v>
      </c>
      <c r="X58">
        <v>64.795503228295289</v>
      </c>
      <c r="Y58">
        <v>0</v>
      </c>
      <c r="Z58">
        <v>8.6352868800000007</v>
      </c>
      <c r="AA58">
        <v>18.736272</v>
      </c>
      <c r="AB58">
        <v>17.352844703999999</v>
      </c>
      <c r="AC58">
        <v>12.764385273600002</v>
      </c>
      <c r="AD58">
        <v>16.071074639999999</v>
      </c>
      <c r="AE58">
        <v>14.481785520000001</v>
      </c>
      <c r="AF58">
        <v>19.821500000000004</v>
      </c>
      <c r="AG58">
        <v>12.88187424</v>
      </c>
      <c r="AH58">
        <v>67.171467599999986</v>
      </c>
      <c r="AI58">
        <v>8.3865239999999996</v>
      </c>
      <c r="AJ58">
        <v>0</v>
      </c>
      <c r="AK58">
        <v>22.017300000000002</v>
      </c>
      <c r="AL58">
        <v>59.209269999999997</v>
      </c>
      <c r="AM58">
        <v>7.0255447619047633</v>
      </c>
      <c r="AN58">
        <v>0</v>
      </c>
      <c r="AO58">
        <v>12.202293600000003</v>
      </c>
      <c r="AP58">
        <v>5.0635367999999996</v>
      </c>
      <c r="AQ58">
        <v>32.359470000000002</v>
      </c>
      <c r="AR58">
        <v>15.516057600000002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25.759797453701502</v>
      </c>
      <c r="BB58">
        <f t="shared" si="0"/>
        <v>789.4236717199783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66.996369280171251</v>
      </c>
      <c r="M59">
        <v>62.388710417622768</v>
      </c>
      <c r="N59">
        <v>51.884944920440638</v>
      </c>
      <c r="O59">
        <v>73.284480680110235</v>
      </c>
      <c r="P59">
        <v>24.45260347129506</v>
      </c>
      <c r="Q59">
        <v>9.5795819864281313</v>
      </c>
      <c r="R59">
        <v>18.622721399435211</v>
      </c>
      <c r="S59">
        <v>0</v>
      </c>
      <c r="T59">
        <v>0</v>
      </c>
      <c r="U59">
        <v>51.755073235685742</v>
      </c>
      <c r="V59">
        <v>7.9636328137817882</v>
      </c>
      <c r="W59">
        <v>19.754029507309152</v>
      </c>
      <c r="X59">
        <v>64.795503228295289</v>
      </c>
      <c r="Y59">
        <v>0</v>
      </c>
      <c r="Z59">
        <v>8.6352868800000007</v>
      </c>
      <c r="AA59">
        <v>18.736272</v>
      </c>
      <c r="AB59">
        <v>17.352844703999999</v>
      </c>
      <c r="AC59">
        <v>12.764385273600002</v>
      </c>
      <c r="AD59">
        <v>16.071074639999999</v>
      </c>
      <c r="AE59">
        <v>14.481785520000001</v>
      </c>
      <c r="AF59">
        <v>19.821500000000004</v>
      </c>
      <c r="AG59">
        <v>12.88187424</v>
      </c>
      <c r="AH59">
        <v>67.171467599999986</v>
      </c>
      <c r="AI59">
        <v>8.3865239999999996</v>
      </c>
      <c r="AJ59">
        <v>0</v>
      </c>
      <c r="AK59">
        <v>22.017300000000002</v>
      </c>
      <c r="AL59">
        <v>59.209269999999997</v>
      </c>
      <c r="AM59">
        <v>7.0255447619047633</v>
      </c>
      <c r="AN59">
        <v>0</v>
      </c>
      <c r="AO59">
        <v>12.202293600000003</v>
      </c>
      <c r="AP59">
        <v>5.3448444000000004</v>
      </c>
      <c r="AQ59">
        <v>32.359470000000002</v>
      </c>
      <c r="AR59">
        <v>15.516057600000002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25.768686861701504</v>
      </c>
      <c r="BB59">
        <f t="shared" si="0"/>
        <v>789.69608991197833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66.996369280171251</v>
      </c>
      <c r="M60">
        <v>62.388710417622768</v>
      </c>
      <c r="N60">
        <v>51.884944920440638</v>
      </c>
      <c r="O60">
        <v>73.284480680110235</v>
      </c>
      <c r="P60">
        <v>24.45260347129506</v>
      </c>
      <c r="Q60">
        <v>9.5795819864281313</v>
      </c>
      <c r="R60">
        <v>18.622721399435211</v>
      </c>
      <c r="S60">
        <v>0</v>
      </c>
      <c r="T60">
        <v>0</v>
      </c>
      <c r="U60">
        <v>51.755073235685742</v>
      </c>
      <c r="V60">
        <v>7.9636328137817882</v>
      </c>
      <c r="W60">
        <v>19.756384420955882</v>
      </c>
      <c r="X60">
        <v>64.795693957968481</v>
      </c>
      <c r="Y60">
        <v>0</v>
      </c>
      <c r="Z60">
        <v>8.6352868800000007</v>
      </c>
      <c r="AA60">
        <v>18.736272</v>
      </c>
      <c r="AB60">
        <v>17.352844703999999</v>
      </c>
      <c r="AC60">
        <v>12.764385273600002</v>
      </c>
      <c r="AD60">
        <v>16.071074639999999</v>
      </c>
      <c r="AE60">
        <v>14.481785520000001</v>
      </c>
      <c r="AF60">
        <v>19.821500000000004</v>
      </c>
      <c r="AG60">
        <v>12.88187424</v>
      </c>
      <c r="AH60">
        <v>67.171467599999986</v>
      </c>
      <c r="AI60">
        <v>8.3865239999999996</v>
      </c>
      <c r="AJ60">
        <v>0</v>
      </c>
      <c r="AK60">
        <v>22.017300000000002</v>
      </c>
      <c r="AL60">
        <v>59.209269999999997</v>
      </c>
      <c r="AM60">
        <v>7.0255447619047633</v>
      </c>
      <c r="AN60">
        <v>0</v>
      </c>
      <c r="AO60">
        <v>12.202293600000003</v>
      </c>
      <c r="AP60">
        <v>5.0635367999999996</v>
      </c>
      <c r="AQ60">
        <v>32.359470000000002</v>
      </c>
      <c r="AR60">
        <v>15.516057600000002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25.759877931052571</v>
      </c>
      <c r="BB60">
        <f t="shared" si="0"/>
        <v>789.42613688594724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126.97325127730041</v>
      </c>
      <c r="M61">
        <v>62.388710417622768</v>
      </c>
      <c r="N61">
        <v>51.884944920440638</v>
      </c>
      <c r="O61">
        <v>73.284480680110235</v>
      </c>
      <c r="P61">
        <v>24.45260347129506</v>
      </c>
      <c r="Q61">
        <v>9.5795819864281313</v>
      </c>
      <c r="R61">
        <v>18.622721399435211</v>
      </c>
      <c r="S61">
        <v>0</v>
      </c>
      <c r="T61">
        <v>0</v>
      </c>
      <c r="U61">
        <v>51.755073235685742</v>
      </c>
      <c r="V61">
        <v>7.9636328137817882</v>
      </c>
      <c r="W61">
        <v>19.756384420955882</v>
      </c>
      <c r="X61">
        <v>64.795693957968481</v>
      </c>
      <c r="Y61">
        <v>0</v>
      </c>
      <c r="Z61">
        <v>8.6352868800000007</v>
      </c>
      <c r="AA61">
        <v>18.736272</v>
      </c>
      <c r="AB61">
        <v>17.352844703999999</v>
      </c>
      <c r="AC61">
        <v>12.764385273600002</v>
      </c>
      <c r="AD61">
        <v>16.071074639999999</v>
      </c>
      <c r="AE61">
        <v>14.481785520000001</v>
      </c>
      <c r="AF61">
        <v>19.821500000000004</v>
      </c>
      <c r="AG61">
        <v>12.88187424</v>
      </c>
      <c r="AH61">
        <v>67.171467599999986</v>
      </c>
      <c r="AI61">
        <v>8.3865239999999996</v>
      </c>
      <c r="AJ61">
        <v>0</v>
      </c>
      <c r="AK61">
        <v>22.017300000000002</v>
      </c>
      <c r="AL61">
        <v>59.209269999999997</v>
      </c>
      <c r="AM61">
        <v>7.0255447619047633</v>
      </c>
      <c r="AN61">
        <v>0</v>
      </c>
      <c r="AO61">
        <v>12.202293600000003</v>
      </c>
      <c r="AP61">
        <v>5.0635367999999996</v>
      </c>
      <c r="AQ61">
        <v>32.359470000000002</v>
      </c>
      <c r="AR61">
        <v>15.516057600000002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27.655147447726854</v>
      </c>
      <c r="BB61">
        <f t="shared" si="0"/>
        <v>847.50774936640198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126.97325127730041</v>
      </c>
      <c r="M62">
        <v>62.388710417622768</v>
      </c>
      <c r="N62">
        <v>51.884944920440638</v>
      </c>
      <c r="O62">
        <v>73.284480680110235</v>
      </c>
      <c r="P62">
        <v>24.45260347129506</v>
      </c>
      <c r="Q62">
        <v>9.5795819864281313</v>
      </c>
      <c r="R62">
        <v>18.622721399435211</v>
      </c>
      <c r="S62">
        <v>0</v>
      </c>
      <c r="T62">
        <v>0</v>
      </c>
      <c r="U62">
        <v>51.755073235685742</v>
      </c>
      <c r="V62">
        <v>7.9659597269624589</v>
      </c>
      <c r="W62">
        <v>19.756384420955882</v>
      </c>
      <c r="X62">
        <v>64.795693957968481</v>
      </c>
      <c r="Y62">
        <v>0</v>
      </c>
      <c r="Z62">
        <v>8.6352868800000007</v>
      </c>
      <c r="AA62">
        <v>18.736272</v>
      </c>
      <c r="AB62">
        <v>17.352844703999999</v>
      </c>
      <c r="AC62">
        <v>12.764385273600002</v>
      </c>
      <c r="AD62">
        <v>16.071074639999999</v>
      </c>
      <c r="AE62">
        <v>14.481785520000001</v>
      </c>
      <c r="AF62">
        <v>19.821500000000004</v>
      </c>
      <c r="AG62">
        <v>12.88187424</v>
      </c>
      <c r="AH62">
        <v>67.171467599999986</v>
      </c>
      <c r="AI62">
        <v>8.3865239999999996</v>
      </c>
      <c r="AJ62">
        <v>0</v>
      </c>
      <c r="AK62">
        <v>22.017300000000002</v>
      </c>
      <c r="AL62">
        <v>59.209269999999997</v>
      </c>
      <c r="AM62">
        <v>7.0255447619047633</v>
      </c>
      <c r="AN62">
        <v>0</v>
      </c>
      <c r="AO62">
        <v>12.202293600000003</v>
      </c>
      <c r="AP62">
        <v>5.0635367999999996</v>
      </c>
      <c r="AQ62">
        <v>32.359470000000002</v>
      </c>
      <c r="AR62">
        <v>15.516057600000002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27.655220603934822</v>
      </c>
      <c r="BB62">
        <f t="shared" si="0"/>
        <v>847.51000312337476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126.97325127730041</v>
      </c>
      <c r="M63">
        <v>62.388710417622768</v>
      </c>
      <c r="N63">
        <v>51.884944920440638</v>
      </c>
      <c r="O63">
        <v>73.284480680110235</v>
      </c>
      <c r="P63">
        <v>24.45260347129506</v>
      </c>
      <c r="Q63">
        <v>9.5830870361445779</v>
      </c>
      <c r="R63">
        <v>18.612944841172126</v>
      </c>
      <c r="S63">
        <v>0</v>
      </c>
      <c r="T63">
        <v>0</v>
      </c>
      <c r="U63">
        <v>51.755073235685742</v>
      </c>
      <c r="V63">
        <v>7.9659597269624589</v>
      </c>
      <c r="W63">
        <v>19.756384420955882</v>
      </c>
      <c r="X63">
        <v>64.795693957968481</v>
      </c>
      <c r="Y63">
        <v>0</v>
      </c>
      <c r="Z63">
        <v>8.6352868800000007</v>
      </c>
      <c r="AA63">
        <v>18.736272</v>
      </c>
      <c r="AB63">
        <v>17.352844703999999</v>
      </c>
      <c r="AC63">
        <v>12.764385273600002</v>
      </c>
      <c r="AD63">
        <v>16.071074639999999</v>
      </c>
      <c r="AE63">
        <v>14.481785520000001</v>
      </c>
      <c r="AF63">
        <v>19.821500000000004</v>
      </c>
      <c r="AG63">
        <v>12.88187424</v>
      </c>
      <c r="AH63">
        <v>67.171467599999986</v>
      </c>
      <c r="AI63">
        <v>8.3865239999999996</v>
      </c>
      <c r="AJ63">
        <v>0</v>
      </c>
      <c r="AK63">
        <v>22.017300000000002</v>
      </c>
      <c r="AL63">
        <v>59.209269999999997</v>
      </c>
      <c r="AM63">
        <v>7.0255447619047633</v>
      </c>
      <c r="AN63">
        <v>0</v>
      </c>
      <c r="AO63">
        <v>12.202293600000003</v>
      </c>
      <c r="AP63">
        <v>5.0635367999999996</v>
      </c>
      <c r="AQ63">
        <v>32.359470000000002</v>
      </c>
      <c r="AR63">
        <v>15.516057600000002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27.655022711278924</v>
      </c>
      <c r="BB63">
        <f t="shared" si="0"/>
        <v>847.50392950748403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126.97325127730041</v>
      </c>
      <c r="M64">
        <v>62.388710417622768</v>
      </c>
      <c r="N64">
        <v>51.884944920440638</v>
      </c>
      <c r="O64">
        <v>73.284480680110235</v>
      </c>
      <c r="P64">
        <v>24.45260347129506</v>
      </c>
      <c r="Q64">
        <v>9.5830870361445779</v>
      </c>
      <c r="R64">
        <v>18.612944841172126</v>
      </c>
      <c r="S64">
        <v>0</v>
      </c>
      <c r="T64">
        <v>0</v>
      </c>
      <c r="U64">
        <v>51.755073235685742</v>
      </c>
      <c r="V64">
        <v>7.9659597269624589</v>
      </c>
      <c r="W64">
        <v>19.756384420955882</v>
      </c>
      <c r="X64">
        <v>64.795693957968481</v>
      </c>
      <c r="Y64">
        <v>0</v>
      </c>
      <c r="Z64">
        <v>8.6352868800000007</v>
      </c>
      <c r="AA64">
        <v>18.736272</v>
      </c>
      <c r="AB64">
        <v>17.352844703999999</v>
      </c>
      <c r="AC64">
        <v>12.764385273600002</v>
      </c>
      <c r="AD64">
        <v>16.071074639999999</v>
      </c>
      <c r="AE64">
        <v>14.481785520000001</v>
      </c>
      <c r="AF64">
        <v>19.821500000000004</v>
      </c>
      <c r="AG64">
        <v>12.88187424</v>
      </c>
      <c r="AH64">
        <v>67.171467599999986</v>
      </c>
      <c r="AI64">
        <v>8.3865239999999996</v>
      </c>
      <c r="AJ64">
        <v>0</v>
      </c>
      <c r="AK64">
        <v>22.017300000000002</v>
      </c>
      <c r="AL64">
        <v>59.209269999999997</v>
      </c>
      <c r="AM64">
        <v>7.0255447619047633</v>
      </c>
      <c r="AN64">
        <v>0</v>
      </c>
      <c r="AO64">
        <v>12.202293600000003</v>
      </c>
      <c r="AP64">
        <v>5.0635367999999996</v>
      </c>
      <c r="AQ64">
        <v>32.359470000000002</v>
      </c>
      <c r="AR64">
        <v>15.516057600000002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27.655022711278924</v>
      </c>
      <c r="BB64">
        <f t="shared" si="0"/>
        <v>847.50392950748403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126.97325127730041</v>
      </c>
      <c r="M65">
        <v>62.388710417622768</v>
      </c>
      <c r="N65">
        <v>61.799897285104322</v>
      </c>
      <c r="O65">
        <v>73.284480680110235</v>
      </c>
      <c r="P65">
        <v>24.45260347129506</v>
      </c>
      <c r="Q65">
        <v>9.5830870361445779</v>
      </c>
      <c r="R65">
        <v>18.612944841172126</v>
      </c>
      <c r="S65">
        <v>0</v>
      </c>
      <c r="T65">
        <v>0</v>
      </c>
      <c r="U65">
        <v>51.755073235685742</v>
      </c>
      <c r="V65">
        <v>7.9659597269624589</v>
      </c>
      <c r="W65">
        <v>19.756384420955882</v>
      </c>
      <c r="X65">
        <v>64.795693957968481</v>
      </c>
      <c r="Y65">
        <v>0</v>
      </c>
      <c r="Z65">
        <v>8.6352868800000007</v>
      </c>
      <c r="AA65">
        <v>18.736272</v>
      </c>
      <c r="AB65">
        <v>17.352844703999999</v>
      </c>
      <c r="AC65">
        <v>12.764385273600002</v>
      </c>
      <c r="AD65">
        <v>16.071074639999999</v>
      </c>
      <c r="AE65">
        <v>14.481785520000001</v>
      </c>
      <c r="AF65">
        <v>19.821500000000004</v>
      </c>
      <c r="AG65">
        <v>12.88187424</v>
      </c>
      <c r="AH65">
        <v>67.171467599999986</v>
      </c>
      <c r="AI65">
        <v>8.3865239999999996</v>
      </c>
      <c r="AJ65">
        <v>0</v>
      </c>
      <c r="AK65">
        <v>22.017300000000002</v>
      </c>
      <c r="AL65">
        <v>59.209269999999997</v>
      </c>
      <c r="AM65">
        <v>7.0255447619047633</v>
      </c>
      <c r="AN65">
        <v>0</v>
      </c>
      <c r="AO65">
        <v>12.202293600000003</v>
      </c>
      <c r="AP65">
        <v>5.0635367999999996</v>
      </c>
      <c r="AQ65">
        <v>32.359470000000002</v>
      </c>
      <c r="AR65">
        <v>15.516057600000002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27.968335206002287</v>
      </c>
      <c r="BB65">
        <f t="shared" si="0"/>
        <v>857.10556937742433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126.97325127730041</v>
      </c>
      <c r="M66">
        <v>62.388710417622768</v>
      </c>
      <c r="N66">
        <v>61.799897285104322</v>
      </c>
      <c r="O66">
        <v>73.284480680110235</v>
      </c>
      <c r="P66">
        <v>24.45260347129506</v>
      </c>
      <c r="Q66">
        <v>9.5830870361445779</v>
      </c>
      <c r="R66">
        <v>18.612944841172126</v>
      </c>
      <c r="S66">
        <v>0</v>
      </c>
      <c r="T66">
        <v>0</v>
      </c>
      <c r="U66">
        <v>51.755073235685742</v>
      </c>
      <c r="V66">
        <v>7.9659597269624589</v>
      </c>
      <c r="W66">
        <v>19.756384420955882</v>
      </c>
      <c r="X66">
        <v>64.795693957968481</v>
      </c>
      <c r="Y66">
        <v>0</v>
      </c>
      <c r="Z66">
        <v>8.6352868800000007</v>
      </c>
      <c r="AA66">
        <v>18.736272</v>
      </c>
      <c r="AB66">
        <v>17.352844703999999</v>
      </c>
      <c r="AC66">
        <v>12.764385273600002</v>
      </c>
      <c r="AD66">
        <v>16.071074639999999</v>
      </c>
      <c r="AE66">
        <v>14.481785520000001</v>
      </c>
      <c r="AF66">
        <v>19.821500000000004</v>
      </c>
      <c r="AG66">
        <v>12.88187424</v>
      </c>
      <c r="AH66">
        <v>67.171467599999986</v>
      </c>
      <c r="AI66">
        <v>8.3865239999999996</v>
      </c>
      <c r="AJ66">
        <v>0</v>
      </c>
      <c r="AK66">
        <v>22.017300000000002</v>
      </c>
      <c r="AL66">
        <v>59.209269999999997</v>
      </c>
      <c r="AM66">
        <v>7.0255447619047633</v>
      </c>
      <c r="AN66">
        <v>0</v>
      </c>
      <c r="AO66">
        <v>12.202293600000003</v>
      </c>
      <c r="AP66">
        <v>5.0635367999999996</v>
      </c>
      <c r="AQ66">
        <v>32.359470000000002</v>
      </c>
      <c r="AR66">
        <v>15.516057600000002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27.968335206002287</v>
      </c>
      <c r="BB66">
        <f t="shared" si="0"/>
        <v>857.10556937742433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126.97325127730041</v>
      </c>
      <c r="M67">
        <v>62.388710417622768</v>
      </c>
      <c r="N67">
        <v>61.799897285104322</v>
      </c>
      <c r="O67">
        <v>81.020285027472525</v>
      </c>
      <c r="P67">
        <v>24.45260347129506</v>
      </c>
      <c r="Q67">
        <v>9.5830870361445779</v>
      </c>
      <c r="R67">
        <v>18.612944841172126</v>
      </c>
      <c r="S67">
        <v>0</v>
      </c>
      <c r="T67">
        <v>0</v>
      </c>
      <c r="U67">
        <v>51.755073235685742</v>
      </c>
      <c r="V67">
        <v>7.9659597269624589</v>
      </c>
      <c r="W67">
        <v>19.756384420955882</v>
      </c>
      <c r="X67">
        <v>64.787277755540359</v>
      </c>
      <c r="Y67">
        <v>0</v>
      </c>
      <c r="Z67">
        <v>8.6352868800000007</v>
      </c>
      <c r="AA67">
        <v>18.736272</v>
      </c>
      <c r="AB67">
        <v>17.352844703999999</v>
      </c>
      <c r="AC67">
        <v>12.764385273600002</v>
      </c>
      <c r="AD67">
        <v>16.071074639999999</v>
      </c>
      <c r="AE67">
        <v>14.481785520000001</v>
      </c>
      <c r="AF67">
        <v>19.821500000000004</v>
      </c>
      <c r="AG67">
        <v>12.88187424</v>
      </c>
      <c r="AH67">
        <v>67.171467599999986</v>
      </c>
      <c r="AI67">
        <v>8.3865239999999996</v>
      </c>
      <c r="AJ67">
        <v>0</v>
      </c>
      <c r="AK67">
        <v>22.017300000000002</v>
      </c>
      <c r="AL67">
        <v>59.209269999999997</v>
      </c>
      <c r="AM67">
        <v>7.0255447619047633</v>
      </c>
      <c r="AN67">
        <v>0</v>
      </c>
      <c r="AO67">
        <v>12.202293600000003</v>
      </c>
      <c r="AP67">
        <v>5.0635367999999996</v>
      </c>
      <c r="AQ67">
        <v>32.359470000000002</v>
      </c>
      <c r="AR67">
        <v>21.577017600000001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28.40404716600333</v>
      </c>
      <c r="BB67">
        <f t="shared" si="0"/>
        <v>870.45820556235753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126.97325127730041</v>
      </c>
      <c r="M68">
        <v>62.388710417622768</v>
      </c>
      <c r="N68">
        <v>51.884944920440638</v>
      </c>
      <c r="O68">
        <v>73.284480680110235</v>
      </c>
      <c r="P68">
        <v>24.45260347129506</v>
      </c>
      <c r="Q68">
        <v>9.5830870361445779</v>
      </c>
      <c r="R68">
        <v>18.612944841172126</v>
      </c>
      <c r="S68">
        <v>0</v>
      </c>
      <c r="T68">
        <v>0</v>
      </c>
      <c r="U68">
        <v>51.755073235685742</v>
      </c>
      <c r="V68">
        <v>7.9659597269624589</v>
      </c>
      <c r="W68">
        <v>19.756384420955882</v>
      </c>
      <c r="X68">
        <v>64.787277755540359</v>
      </c>
      <c r="Y68">
        <v>0</v>
      </c>
      <c r="Z68">
        <v>8.6352868800000007</v>
      </c>
      <c r="AA68">
        <v>18.736272</v>
      </c>
      <c r="AB68">
        <v>17.352844703999999</v>
      </c>
      <c r="AC68">
        <v>12.764385273600002</v>
      </c>
      <c r="AD68">
        <v>16.071074639999999</v>
      </c>
      <c r="AE68">
        <v>14.481785520000001</v>
      </c>
      <c r="AF68">
        <v>19.821500000000004</v>
      </c>
      <c r="AG68">
        <v>12.88187424</v>
      </c>
      <c r="AH68">
        <v>67.171467599999986</v>
      </c>
      <c r="AI68">
        <v>8.3865239999999996</v>
      </c>
      <c r="AJ68">
        <v>0</v>
      </c>
      <c r="AK68">
        <v>22.017300000000002</v>
      </c>
      <c r="AL68">
        <v>59.209269999999997</v>
      </c>
      <c r="AM68">
        <v>7.0255447619047633</v>
      </c>
      <c r="AN68">
        <v>0</v>
      </c>
      <c r="AO68">
        <v>12.202293600000003</v>
      </c>
      <c r="AP68">
        <v>5.0635367999999996</v>
      </c>
      <c r="AQ68">
        <v>32.359470000000002</v>
      </c>
      <c r="AR68">
        <v>21.577017600000001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27.846283093537316</v>
      </c>
      <c r="BB68">
        <f t="shared" ref="BB68:BB99" si="1">SUM(B68:AZ68)-BA68</f>
        <v>853.36521292279758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66.996369280171251</v>
      </c>
      <c r="M69">
        <v>62.388710417622768</v>
      </c>
      <c r="N69">
        <v>51.884944920440638</v>
      </c>
      <c r="O69">
        <v>73.284480680110235</v>
      </c>
      <c r="P69">
        <v>24.45260347129506</v>
      </c>
      <c r="Q69">
        <v>9.5830870361445779</v>
      </c>
      <c r="R69">
        <v>18.612944841172126</v>
      </c>
      <c r="S69">
        <v>0</v>
      </c>
      <c r="T69">
        <v>0</v>
      </c>
      <c r="U69">
        <v>51.755073235685742</v>
      </c>
      <c r="V69">
        <v>7.9659597269624589</v>
      </c>
      <c r="W69">
        <v>15.727566032295272</v>
      </c>
      <c r="X69">
        <v>64.787277755540359</v>
      </c>
      <c r="Y69">
        <v>0</v>
      </c>
      <c r="Z69">
        <v>8.6352868800000007</v>
      </c>
      <c r="AA69">
        <v>18.736272</v>
      </c>
      <c r="AB69">
        <v>17.352844703999999</v>
      </c>
      <c r="AC69">
        <v>12.764385273600002</v>
      </c>
      <c r="AD69">
        <v>16.071074639999999</v>
      </c>
      <c r="AE69">
        <v>14.481785520000001</v>
      </c>
      <c r="AF69">
        <v>19.821500000000004</v>
      </c>
      <c r="AG69">
        <v>12.88187424</v>
      </c>
      <c r="AH69">
        <v>67.171467599999986</v>
      </c>
      <c r="AI69">
        <v>8.3865239999999996</v>
      </c>
      <c r="AJ69">
        <v>0</v>
      </c>
      <c r="AK69">
        <v>22.017300000000002</v>
      </c>
      <c r="AL69">
        <v>59.209269999999997</v>
      </c>
      <c r="AM69">
        <v>7.0255447619047633</v>
      </c>
      <c r="AN69">
        <v>0</v>
      </c>
      <c r="AO69">
        <v>12.202293600000003</v>
      </c>
      <c r="AP69">
        <v>5.0635367999999996</v>
      </c>
      <c r="AQ69">
        <v>32.359470000000002</v>
      </c>
      <c r="AR69">
        <v>21.577017600000001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25.82370300361297</v>
      </c>
      <c r="BB69">
        <f t="shared" si="1"/>
        <v>791.38209262693215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66.996369280171251</v>
      </c>
      <c r="M70">
        <v>62.388710417622768</v>
      </c>
      <c r="N70">
        <v>51.884944920440638</v>
      </c>
      <c r="O70">
        <v>73.284480680110235</v>
      </c>
      <c r="P70">
        <v>24.45260347129506</v>
      </c>
      <c r="Q70">
        <v>9.5830870361445779</v>
      </c>
      <c r="R70">
        <v>18.612944841172126</v>
      </c>
      <c r="S70">
        <v>0</v>
      </c>
      <c r="T70">
        <v>0</v>
      </c>
      <c r="U70">
        <v>51.755073235685742</v>
      </c>
      <c r="V70">
        <v>7.9659597269624589</v>
      </c>
      <c r="W70">
        <v>17.05924933545986</v>
      </c>
      <c r="X70">
        <v>64.787277755540359</v>
      </c>
      <c r="Y70">
        <v>0</v>
      </c>
      <c r="Z70">
        <v>8.6352868800000007</v>
      </c>
      <c r="AA70">
        <v>18.736272</v>
      </c>
      <c r="AB70">
        <v>17.352844703999999</v>
      </c>
      <c r="AC70">
        <v>12.764385273600002</v>
      </c>
      <c r="AD70">
        <v>16.071074639999999</v>
      </c>
      <c r="AE70">
        <v>14.481785520000001</v>
      </c>
      <c r="AF70">
        <v>19.821500000000004</v>
      </c>
      <c r="AG70">
        <v>12.88187424</v>
      </c>
      <c r="AH70">
        <v>67.171467599999986</v>
      </c>
      <c r="AI70">
        <v>8.3865239999999996</v>
      </c>
      <c r="AJ70">
        <v>0</v>
      </c>
      <c r="AK70">
        <v>22.017300000000002</v>
      </c>
      <c r="AL70">
        <v>59.209269999999997</v>
      </c>
      <c r="AM70">
        <v>7.0255447619047633</v>
      </c>
      <c r="AN70">
        <v>0</v>
      </c>
      <c r="AO70">
        <v>12.202293600000003</v>
      </c>
      <c r="AP70">
        <v>5.0635367999999996</v>
      </c>
      <c r="AQ70">
        <v>32.359470000000002</v>
      </c>
      <c r="AR70">
        <v>21.577017600000001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25.86578419598699</v>
      </c>
      <c r="BB70">
        <f t="shared" si="1"/>
        <v>792.67169473772276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66.996369280171251</v>
      </c>
      <c r="M71">
        <v>62.388710417622768</v>
      </c>
      <c r="N71">
        <v>51.884944920440638</v>
      </c>
      <c r="O71">
        <v>73.284480680110235</v>
      </c>
      <c r="P71">
        <v>24.45260347129506</v>
      </c>
      <c r="Q71">
        <v>9.5823143533870194</v>
      </c>
      <c r="R71">
        <v>18.615766268583965</v>
      </c>
      <c r="S71">
        <v>0</v>
      </c>
      <c r="T71">
        <v>0</v>
      </c>
      <c r="U71">
        <v>51.755073235685742</v>
      </c>
      <c r="V71">
        <v>7.9659597269624589</v>
      </c>
      <c r="W71">
        <v>17.05924933545986</v>
      </c>
      <c r="X71">
        <v>64.787277755540359</v>
      </c>
      <c r="Y71">
        <v>0</v>
      </c>
      <c r="Z71">
        <v>8.6352868800000007</v>
      </c>
      <c r="AA71">
        <v>18.736272</v>
      </c>
      <c r="AB71">
        <v>17.352844703999999</v>
      </c>
      <c r="AC71">
        <v>12.764385273600002</v>
      </c>
      <c r="AD71">
        <v>16.071074639999999</v>
      </c>
      <c r="AE71">
        <v>14.481785520000001</v>
      </c>
      <c r="AF71">
        <v>19.821500000000004</v>
      </c>
      <c r="AG71">
        <v>12.88187424</v>
      </c>
      <c r="AH71">
        <v>67.171467599999986</v>
      </c>
      <c r="AI71">
        <v>8.3865239999999996</v>
      </c>
      <c r="AJ71">
        <v>0</v>
      </c>
      <c r="AK71">
        <v>22.017300000000002</v>
      </c>
      <c r="AL71">
        <v>59.209269999999997</v>
      </c>
      <c r="AM71">
        <v>7.0255447619047633</v>
      </c>
      <c r="AN71">
        <v>0</v>
      </c>
      <c r="AO71">
        <v>12.202293600000003</v>
      </c>
      <c r="AP71">
        <v>5.0635367999999996</v>
      </c>
      <c r="AQ71">
        <v>32.359470000000002</v>
      </c>
      <c r="AR71">
        <v>21.577017600000001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25.865848937849698</v>
      </c>
      <c r="BB71">
        <f t="shared" si="1"/>
        <v>792.67367874051422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66.996369280171251</v>
      </c>
      <c r="M72">
        <v>62.388710417622768</v>
      </c>
      <c r="N72">
        <v>51.884944920440638</v>
      </c>
      <c r="O72">
        <v>73.284480680110235</v>
      </c>
      <c r="P72">
        <v>24.45260347129506</v>
      </c>
      <c r="Q72">
        <v>9.5823143533870194</v>
      </c>
      <c r="R72">
        <v>18.615766268583965</v>
      </c>
      <c r="S72">
        <v>0</v>
      </c>
      <c r="T72">
        <v>0</v>
      </c>
      <c r="U72">
        <v>51.755073235685742</v>
      </c>
      <c r="V72">
        <v>7.9659597269624589</v>
      </c>
      <c r="W72">
        <v>18.395468064118372</v>
      </c>
      <c r="X72">
        <v>64.787277755540359</v>
      </c>
      <c r="Y72">
        <v>0</v>
      </c>
      <c r="Z72">
        <v>8.6352868800000007</v>
      </c>
      <c r="AA72">
        <v>18.736272</v>
      </c>
      <c r="AB72">
        <v>17.352844703999999</v>
      </c>
      <c r="AC72">
        <v>12.764385273600002</v>
      </c>
      <c r="AD72">
        <v>16.071074639999999</v>
      </c>
      <c r="AE72">
        <v>14.481785520000001</v>
      </c>
      <c r="AF72">
        <v>19.821500000000004</v>
      </c>
      <c r="AG72">
        <v>12.88187424</v>
      </c>
      <c r="AH72">
        <v>67.171467599999986</v>
      </c>
      <c r="AI72">
        <v>8.3865239999999996</v>
      </c>
      <c r="AJ72">
        <v>0</v>
      </c>
      <c r="AK72">
        <v>22.017300000000002</v>
      </c>
      <c r="AL72">
        <v>59.209269999999997</v>
      </c>
      <c r="AM72">
        <v>7.0255447619047633</v>
      </c>
      <c r="AN72">
        <v>0</v>
      </c>
      <c r="AO72">
        <v>12.202293600000003</v>
      </c>
      <c r="AP72">
        <v>5.0635367999999996</v>
      </c>
      <c r="AQ72">
        <v>32.359470000000002</v>
      </c>
      <c r="AR72">
        <v>21.577017600000001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25.908073449691855</v>
      </c>
      <c r="BB72">
        <f t="shared" si="1"/>
        <v>793.96767295733059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66.996369280171251</v>
      </c>
      <c r="M73">
        <v>62.388710417622768</v>
      </c>
      <c r="N73">
        <v>51.884944920440638</v>
      </c>
      <c r="O73">
        <v>73.284480680110235</v>
      </c>
      <c r="P73">
        <v>24.45260347129506</v>
      </c>
      <c r="Q73">
        <v>9.5823143533870194</v>
      </c>
      <c r="R73">
        <v>18.615766268583965</v>
      </c>
      <c r="S73">
        <v>0</v>
      </c>
      <c r="T73">
        <v>0</v>
      </c>
      <c r="U73">
        <v>51.755073235685742</v>
      </c>
      <c r="V73">
        <v>7.9659597269624589</v>
      </c>
      <c r="W73">
        <v>18.395468064118372</v>
      </c>
      <c r="X73">
        <v>64.787277755540359</v>
      </c>
      <c r="Y73">
        <v>0</v>
      </c>
      <c r="Z73">
        <v>8.6352868800000007</v>
      </c>
      <c r="AA73">
        <v>18.736272</v>
      </c>
      <c r="AB73">
        <v>17.352844703999999</v>
      </c>
      <c r="AC73">
        <v>12.764385273600002</v>
      </c>
      <c r="AD73">
        <v>16.071074639999999</v>
      </c>
      <c r="AE73">
        <v>14.481785520000001</v>
      </c>
      <c r="AF73">
        <v>19.821500000000004</v>
      </c>
      <c r="AG73">
        <v>12.88187424</v>
      </c>
      <c r="AH73">
        <v>67.171467599999986</v>
      </c>
      <c r="AI73">
        <v>18.450352800000001</v>
      </c>
      <c r="AJ73">
        <v>0</v>
      </c>
      <c r="AK73">
        <v>22.017300000000002</v>
      </c>
      <c r="AL73">
        <v>59.209269999999997</v>
      </c>
      <c r="AM73">
        <v>7.0255447619047633</v>
      </c>
      <c r="AN73">
        <v>0</v>
      </c>
      <c r="AO73">
        <v>12.202293600000003</v>
      </c>
      <c r="AP73">
        <v>5.0635367999999996</v>
      </c>
      <c r="AQ73">
        <v>32.359470000000002</v>
      </c>
      <c r="AR73">
        <v>21.577017600000001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26.226090264091859</v>
      </c>
      <c r="BB73">
        <f t="shared" si="1"/>
        <v>803.71348494293056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66.996369280171251</v>
      </c>
      <c r="M74">
        <v>62.388710417622768</v>
      </c>
      <c r="N74">
        <v>51.884944920440638</v>
      </c>
      <c r="O74">
        <v>73.284480680110235</v>
      </c>
      <c r="P74">
        <v>24.45260347129506</v>
      </c>
      <c r="Q74">
        <v>9.5823143533870194</v>
      </c>
      <c r="R74">
        <v>18.615766268583965</v>
      </c>
      <c r="S74">
        <v>0</v>
      </c>
      <c r="T74">
        <v>0</v>
      </c>
      <c r="U74">
        <v>51.755073235685742</v>
      </c>
      <c r="V74">
        <v>7.9659597269624589</v>
      </c>
      <c r="W74">
        <v>17.05924933545986</v>
      </c>
      <c r="X74">
        <v>64.787277755540359</v>
      </c>
      <c r="Y74">
        <v>0</v>
      </c>
      <c r="Z74">
        <v>8.6352868800000007</v>
      </c>
      <c r="AA74">
        <v>18.736272</v>
      </c>
      <c r="AB74">
        <v>17.352844703999999</v>
      </c>
      <c r="AC74">
        <v>12.764385273600002</v>
      </c>
      <c r="AD74">
        <v>16.071074639999999</v>
      </c>
      <c r="AE74">
        <v>14.481785520000001</v>
      </c>
      <c r="AF74">
        <v>19.821500000000004</v>
      </c>
      <c r="AG74">
        <v>12.88187424</v>
      </c>
      <c r="AH74">
        <v>67.171467599999986</v>
      </c>
      <c r="AI74">
        <v>18.450352800000001</v>
      </c>
      <c r="AJ74">
        <v>0</v>
      </c>
      <c r="AK74">
        <v>22.017300000000002</v>
      </c>
      <c r="AL74">
        <v>59.209269999999997</v>
      </c>
      <c r="AM74">
        <v>7.0255447619047633</v>
      </c>
      <c r="AN74">
        <v>0</v>
      </c>
      <c r="AO74">
        <v>12.202293600000003</v>
      </c>
      <c r="AP74">
        <v>5.0635367999999996</v>
      </c>
      <c r="AQ74">
        <v>37.556200000000004</v>
      </c>
      <c r="AR74">
        <v>21.577017600000001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26.348082281614779</v>
      </c>
      <c r="BB74">
        <f t="shared" si="1"/>
        <v>807.45200419674916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66.996369280171251</v>
      </c>
      <c r="M75">
        <v>62.388710417622768</v>
      </c>
      <c r="N75">
        <v>51.884944920440638</v>
      </c>
      <c r="O75">
        <v>73.284480680110235</v>
      </c>
      <c r="P75">
        <v>24.45260347129506</v>
      </c>
      <c r="Q75">
        <v>9.5823143533870194</v>
      </c>
      <c r="R75">
        <v>18.615766268583965</v>
      </c>
      <c r="S75">
        <v>0</v>
      </c>
      <c r="T75">
        <v>0</v>
      </c>
      <c r="U75">
        <v>51.755073235685742</v>
      </c>
      <c r="V75">
        <v>7.9659597269624589</v>
      </c>
      <c r="W75">
        <v>17.59423917525773</v>
      </c>
      <c r="X75">
        <v>64.787277755540359</v>
      </c>
      <c r="Y75">
        <v>0</v>
      </c>
      <c r="Z75">
        <v>8.6352868800000007</v>
      </c>
      <c r="AA75">
        <v>18.736272</v>
      </c>
      <c r="AB75">
        <v>17.352844703999999</v>
      </c>
      <c r="AC75">
        <v>12.764385273600002</v>
      </c>
      <c r="AD75">
        <v>16.071074639999999</v>
      </c>
      <c r="AE75">
        <v>14.481785520000001</v>
      </c>
      <c r="AF75">
        <v>19.821500000000004</v>
      </c>
      <c r="AG75">
        <v>12.88187424</v>
      </c>
      <c r="AH75">
        <v>67.171467599999986</v>
      </c>
      <c r="AI75">
        <v>18.450352800000001</v>
      </c>
      <c r="AJ75">
        <v>0</v>
      </c>
      <c r="AK75">
        <v>22.017300000000002</v>
      </c>
      <c r="AL75">
        <v>59.209269999999997</v>
      </c>
      <c r="AM75">
        <v>7.0255447619047633</v>
      </c>
      <c r="AN75">
        <v>0</v>
      </c>
      <c r="AO75">
        <v>12.202293600000003</v>
      </c>
      <c r="AP75">
        <v>5.0635367999999996</v>
      </c>
      <c r="AQ75">
        <v>43.145960000000002</v>
      </c>
      <c r="AR75">
        <v>23.031647999999997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26.587590156421868</v>
      </c>
      <c r="BB75">
        <f t="shared" si="1"/>
        <v>814.79187656173985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66.996369280171251</v>
      </c>
      <c r="M76">
        <v>62.388710417622768</v>
      </c>
      <c r="N76">
        <v>51.884944920440638</v>
      </c>
      <c r="O76">
        <v>73.284480680110235</v>
      </c>
      <c r="P76">
        <v>24.45260347129506</v>
      </c>
      <c r="Q76">
        <v>9.5823143533870194</v>
      </c>
      <c r="R76">
        <v>18.615766268583965</v>
      </c>
      <c r="S76">
        <v>0</v>
      </c>
      <c r="T76">
        <v>0</v>
      </c>
      <c r="U76">
        <v>51.755073235685742</v>
      </c>
      <c r="V76">
        <v>7.9659597269624589</v>
      </c>
      <c r="W76">
        <v>18.395468064118372</v>
      </c>
      <c r="X76">
        <v>64.787277755540359</v>
      </c>
      <c r="Y76">
        <v>0</v>
      </c>
      <c r="Z76">
        <v>8.6352868800000007</v>
      </c>
      <c r="AA76">
        <v>18.736272</v>
      </c>
      <c r="AB76">
        <v>17.352844703999999</v>
      </c>
      <c r="AC76">
        <v>12.764385273600002</v>
      </c>
      <c r="AD76">
        <v>16.071074639999999</v>
      </c>
      <c r="AE76">
        <v>14.481785520000001</v>
      </c>
      <c r="AF76">
        <v>19.821500000000004</v>
      </c>
      <c r="AG76">
        <v>12.88187424</v>
      </c>
      <c r="AH76">
        <v>67.171467599999986</v>
      </c>
      <c r="AI76">
        <v>18.450352800000001</v>
      </c>
      <c r="AJ76">
        <v>0</v>
      </c>
      <c r="AK76">
        <v>22.017300000000002</v>
      </c>
      <c r="AL76">
        <v>59.209269999999997</v>
      </c>
      <c r="AM76">
        <v>7.0255447619047633</v>
      </c>
      <c r="AN76">
        <v>0</v>
      </c>
      <c r="AO76">
        <v>12.202293600000003</v>
      </c>
      <c r="AP76">
        <v>5.0635367999999996</v>
      </c>
      <c r="AQ76">
        <v>43.145960000000002</v>
      </c>
      <c r="AR76">
        <v>23.031647999999997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26.612909164987094</v>
      </c>
      <c r="BB76">
        <f t="shared" si="1"/>
        <v>815.56778644203553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126.97325247736624</v>
      </c>
      <c r="M77">
        <v>62.388710417622768</v>
      </c>
      <c r="N77">
        <v>51.884944920440638</v>
      </c>
      <c r="O77">
        <v>73.284480680110235</v>
      </c>
      <c r="P77">
        <v>24.45260347129506</v>
      </c>
      <c r="Q77">
        <v>9.5823143533870194</v>
      </c>
      <c r="R77">
        <v>18.615766268583965</v>
      </c>
      <c r="S77">
        <v>0</v>
      </c>
      <c r="T77">
        <v>0</v>
      </c>
      <c r="U77">
        <v>51.755073235685742</v>
      </c>
      <c r="V77">
        <v>7.9659597269624589</v>
      </c>
      <c r="W77">
        <v>18.930457943925234</v>
      </c>
      <c r="X77">
        <v>64.787277755571651</v>
      </c>
      <c r="Y77">
        <v>0</v>
      </c>
      <c r="Z77">
        <v>8.6352868800000007</v>
      </c>
      <c r="AA77">
        <v>18.736272</v>
      </c>
      <c r="AB77">
        <v>17.352844703999999</v>
      </c>
      <c r="AC77">
        <v>12.764385273600002</v>
      </c>
      <c r="AD77">
        <v>16.071074639999999</v>
      </c>
      <c r="AE77">
        <v>14.481785520000001</v>
      </c>
      <c r="AF77">
        <v>19.821500000000004</v>
      </c>
      <c r="AG77">
        <v>12.88187424</v>
      </c>
      <c r="AH77">
        <v>67.171467599999986</v>
      </c>
      <c r="AI77">
        <v>13.977540000000001</v>
      </c>
      <c r="AJ77">
        <v>0</v>
      </c>
      <c r="AK77">
        <v>22.017300000000002</v>
      </c>
      <c r="AL77">
        <v>59.209269999999997</v>
      </c>
      <c r="AM77">
        <v>7.0255447619047633</v>
      </c>
      <c r="AN77">
        <v>0</v>
      </c>
      <c r="AO77">
        <v>12.202293600000003</v>
      </c>
      <c r="AP77">
        <v>5.0635367999999996</v>
      </c>
      <c r="AQ77">
        <v>43.145960000000002</v>
      </c>
      <c r="AR77">
        <v>23.031647999999997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28.383743510239654</v>
      </c>
      <c r="BB77">
        <f t="shared" si="1"/>
        <v>869.83601237381595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126.97303916611222</v>
      </c>
      <c r="M78">
        <v>62.388710417622768</v>
      </c>
      <c r="N78">
        <v>51.884944920440638</v>
      </c>
      <c r="O78">
        <v>73.284480680110235</v>
      </c>
      <c r="P78">
        <v>24.45260347129506</v>
      </c>
      <c r="Q78">
        <v>9.5823143533870194</v>
      </c>
      <c r="R78">
        <v>18.615766268583965</v>
      </c>
      <c r="S78">
        <v>0</v>
      </c>
      <c r="T78">
        <v>0</v>
      </c>
      <c r="U78">
        <v>51.755073235685742</v>
      </c>
      <c r="V78">
        <v>7.9659597269624589</v>
      </c>
      <c r="W78">
        <v>19.469984848484849</v>
      </c>
      <c r="X78">
        <v>64.787277755571651</v>
      </c>
      <c r="Y78">
        <v>0</v>
      </c>
      <c r="Z78">
        <v>8.6352868800000007</v>
      </c>
      <c r="AA78">
        <v>18.736272</v>
      </c>
      <c r="AB78">
        <v>17.352844703999999</v>
      </c>
      <c r="AC78">
        <v>12.764385273600002</v>
      </c>
      <c r="AD78">
        <v>16.071074639999999</v>
      </c>
      <c r="AE78">
        <v>14.481785520000001</v>
      </c>
      <c r="AF78">
        <v>19.821500000000004</v>
      </c>
      <c r="AG78">
        <v>12.88187424</v>
      </c>
      <c r="AH78">
        <v>67.171467599999986</v>
      </c>
      <c r="AI78">
        <v>13.977540000000001</v>
      </c>
      <c r="AJ78">
        <v>0</v>
      </c>
      <c r="AK78">
        <v>22.017300000000002</v>
      </c>
      <c r="AL78">
        <v>59.209269999999997</v>
      </c>
      <c r="AM78">
        <v>7.0255447619047633</v>
      </c>
      <c r="AN78">
        <v>0</v>
      </c>
      <c r="AO78">
        <v>12.202293600000003</v>
      </c>
      <c r="AP78">
        <v>5.0635367999999996</v>
      </c>
      <c r="AQ78">
        <v>43.145960000000002</v>
      </c>
      <c r="AR78">
        <v>23.031647999999997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28.400786074081111</v>
      </c>
      <c r="BB78">
        <f t="shared" si="1"/>
        <v>870.35828340328021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126.97277205770691</v>
      </c>
      <c r="M79">
        <v>62.388710417622768</v>
      </c>
      <c r="N79">
        <v>51.884944920440638</v>
      </c>
      <c r="O79">
        <v>73.284480680110235</v>
      </c>
      <c r="P79">
        <v>24.45260347129506</v>
      </c>
      <c r="Q79">
        <v>9.5823143533870194</v>
      </c>
      <c r="R79">
        <v>18.615766268583965</v>
      </c>
      <c r="S79">
        <v>0</v>
      </c>
      <c r="T79">
        <v>0</v>
      </c>
      <c r="U79">
        <v>51.755073235685742</v>
      </c>
      <c r="V79">
        <v>7.9659597269624589</v>
      </c>
      <c r="W79">
        <v>19.469984848484849</v>
      </c>
      <c r="X79">
        <v>57.713754498793868</v>
      </c>
      <c r="Y79">
        <v>0</v>
      </c>
      <c r="Z79">
        <v>8.6352868800000007</v>
      </c>
      <c r="AA79">
        <v>18.909755999999998</v>
      </c>
      <c r="AB79">
        <v>17.973425520000003</v>
      </c>
      <c r="AC79">
        <v>13.422654719999999</v>
      </c>
      <c r="AD79">
        <v>16.94134944</v>
      </c>
      <c r="AE79">
        <v>15.327025919999999</v>
      </c>
      <c r="AF79">
        <v>21.188499999999998</v>
      </c>
      <c r="AG79">
        <v>12.88187424</v>
      </c>
      <c r="AH79">
        <v>67.940924040000013</v>
      </c>
      <c r="AI79">
        <v>15.654844799999999</v>
      </c>
      <c r="AJ79">
        <v>0</v>
      </c>
      <c r="AK79">
        <v>22.017300000000002</v>
      </c>
      <c r="AL79">
        <v>62.416800000000002</v>
      </c>
      <c r="AM79">
        <v>7.3768219999999998</v>
      </c>
      <c r="AN79">
        <v>0</v>
      </c>
      <c r="AO79">
        <v>12.202293600000003</v>
      </c>
      <c r="AP79">
        <v>5.0635367999999996</v>
      </c>
      <c r="AQ79">
        <v>46.115520000000004</v>
      </c>
      <c r="AR79">
        <v>21.577017600000001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28.558203418225432</v>
      </c>
      <c r="BB79">
        <f t="shared" si="1"/>
        <v>875.1824232344477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126.97277205770691</v>
      </c>
      <c r="M80">
        <v>62.388710417622768</v>
      </c>
      <c r="N80">
        <v>51.884944920440638</v>
      </c>
      <c r="O80">
        <v>73.284480680110235</v>
      </c>
      <c r="P80">
        <v>24.45260347129506</v>
      </c>
      <c r="Q80">
        <v>9.5823143533870194</v>
      </c>
      <c r="R80">
        <v>18.615766268583965</v>
      </c>
      <c r="S80">
        <v>0</v>
      </c>
      <c r="T80">
        <v>0</v>
      </c>
      <c r="U80">
        <v>51.755073235685742</v>
      </c>
      <c r="V80">
        <v>7.9659597269624589</v>
      </c>
      <c r="W80">
        <v>19.469984848484849</v>
      </c>
      <c r="X80">
        <v>57.713754498793868</v>
      </c>
      <c r="Y80">
        <v>0</v>
      </c>
      <c r="Z80">
        <v>8.6352868800000007</v>
      </c>
      <c r="AA80">
        <v>18.909755999999998</v>
      </c>
      <c r="AB80">
        <v>17.973425520000003</v>
      </c>
      <c r="AC80">
        <v>13.422654719999999</v>
      </c>
      <c r="AD80">
        <v>16.94134944</v>
      </c>
      <c r="AE80">
        <v>15.327025919999999</v>
      </c>
      <c r="AF80">
        <v>21.188499999999998</v>
      </c>
      <c r="AG80">
        <v>12.88187424</v>
      </c>
      <c r="AH80">
        <v>67.940924040000013</v>
      </c>
      <c r="AI80">
        <v>28.724403801600001</v>
      </c>
      <c r="AJ80">
        <v>0</v>
      </c>
      <c r="AK80">
        <v>22.017300000000002</v>
      </c>
      <c r="AL80">
        <v>62.416800000000002</v>
      </c>
      <c r="AM80">
        <v>7.3768219999999998</v>
      </c>
      <c r="AN80">
        <v>0</v>
      </c>
      <c r="AO80">
        <v>12.202293600000003</v>
      </c>
      <c r="AP80">
        <v>5.0635367999999996</v>
      </c>
      <c r="AQ80">
        <v>46.115520000000004</v>
      </c>
      <c r="AR80">
        <v>21.577017600000001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28.971201624625436</v>
      </c>
      <c r="BB80">
        <f t="shared" si="1"/>
        <v>887.83898402964769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126.97277205770691</v>
      </c>
      <c r="M81">
        <v>62.388710417622768</v>
      </c>
      <c r="N81">
        <v>51.884944920440638</v>
      </c>
      <c r="O81">
        <v>73.284480680110235</v>
      </c>
      <c r="P81">
        <v>24.45260347129506</v>
      </c>
      <c r="Q81">
        <v>9.5823143533870194</v>
      </c>
      <c r="R81">
        <v>18.615766268583965</v>
      </c>
      <c r="S81">
        <v>0</v>
      </c>
      <c r="T81">
        <v>0</v>
      </c>
      <c r="U81">
        <v>51.755073235685742</v>
      </c>
      <c r="V81">
        <v>7.9659597269624589</v>
      </c>
      <c r="W81">
        <v>19.737479420556451</v>
      </c>
      <c r="X81">
        <v>50.276641227174302</v>
      </c>
      <c r="Y81">
        <v>0</v>
      </c>
      <c r="Z81">
        <v>8.6352868800000007</v>
      </c>
      <c r="AA81">
        <v>18.909755999999998</v>
      </c>
      <c r="AB81">
        <v>17.973425520000003</v>
      </c>
      <c r="AC81">
        <v>13.422654719999999</v>
      </c>
      <c r="AD81">
        <v>16.94134944</v>
      </c>
      <c r="AE81">
        <v>15.327025919999999</v>
      </c>
      <c r="AF81">
        <v>21.188499999999998</v>
      </c>
      <c r="AG81">
        <v>12.88187424</v>
      </c>
      <c r="AH81">
        <v>67.940924040000013</v>
      </c>
      <c r="AI81">
        <v>28.724403801600001</v>
      </c>
      <c r="AJ81">
        <v>0</v>
      </c>
      <c r="AK81">
        <v>22.017300000000002</v>
      </c>
      <c r="AL81">
        <v>62.416800000000002</v>
      </c>
      <c r="AM81">
        <v>7.3768219999999998</v>
      </c>
      <c r="AN81">
        <v>0</v>
      </c>
      <c r="AO81">
        <v>12.202293600000003</v>
      </c>
      <c r="AP81">
        <v>5.0635367999999996</v>
      </c>
      <c r="AQ81">
        <v>46.115520000000004</v>
      </c>
      <c r="AR81">
        <v>21.577017600000001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28.744641739403775</v>
      </c>
      <c r="BB81">
        <f t="shared" si="1"/>
        <v>880.89592521532143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126.97277205770691</v>
      </c>
      <c r="M82">
        <v>62.388710417622768</v>
      </c>
      <c r="N82">
        <v>51.884944920440638</v>
      </c>
      <c r="O82">
        <v>73.284480680110235</v>
      </c>
      <c r="P82">
        <v>24.45260347129506</v>
      </c>
      <c r="Q82">
        <v>9.5823143533870194</v>
      </c>
      <c r="R82">
        <v>18.615766268583965</v>
      </c>
      <c r="S82">
        <v>0</v>
      </c>
      <c r="T82">
        <v>0</v>
      </c>
      <c r="U82">
        <v>51.755073235685742</v>
      </c>
      <c r="V82">
        <v>7.9659597269624589</v>
      </c>
      <c r="W82">
        <v>19.737479420556451</v>
      </c>
      <c r="X82">
        <v>50.276641227174302</v>
      </c>
      <c r="Y82">
        <v>0</v>
      </c>
      <c r="Z82">
        <v>8.6352868800000007</v>
      </c>
      <c r="AA82">
        <v>18.909755999999998</v>
      </c>
      <c r="AB82">
        <v>17.973425520000003</v>
      </c>
      <c r="AC82">
        <v>13.422654719999999</v>
      </c>
      <c r="AD82">
        <v>16.94134944</v>
      </c>
      <c r="AE82">
        <v>15.327025919999999</v>
      </c>
      <c r="AF82">
        <v>21.188499999999998</v>
      </c>
      <c r="AG82">
        <v>12.88187424</v>
      </c>
      <c r="AH82">
        <v>67.940924040000013</v>
      </c>
      <c r="AI82">
        <v>28.724403801600001</v>
      </c>
      <c r="AJ82">
        <v>0</v>
      </c>
      <c r="AK82">
        <v>22.017300000000002</v>
      </c>
      <c r="AL82">
        <v>62.416800000000002</v>
      </c>
      <c r="AM82">
        <v>7.3768219999999998</v>
      </c>
      <c r="AN82">
        <v>0</v>
      </c>
      <c r="AO82">
        <v>12.202293600000003</v>
      </c>
      <c r="AP82">
        <v>5.0635367999999996</v>
      </c>
      <c r="AQ82">
        <v>46.115520000000004</v>
      </c>
      <c r="AR82">
        <v>21.577017600000001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28.744641739403775</v>
      </c>
      <c r="BB82">
        <f t="shared" si="1"/>
        <v>880.89592521532143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126.97277205770691</v>
      </c>
      <c r="M83">
        <v>62.388710417622768</v>
      </c>
      <c r="N83">
        <v>51.884944920440638</v>
      </c>
      <c r="O83">
        <v>73.284480680110235</v>
      </c>
      <c r="P83">
        <v>24.45260347129506</v>
      </c>
      <c r="Q83">
        <v>9.5823143533870194</v>
      </c>
      <c r="R83">
        <v>18.615766268583965</v>
      </c>
      <c r="S83">
        <v>0</v>
      </c>
      <c r="T83">
        <v>0</v>
      </c>
      <c r="U83">
        <v>51.755073235685742</v>
      </c>
      <c r="V83">
        <v>7.9659597269624589</v>
      </c>
      <c r="W83">
        <v>19.737479420556451</v>
      </c>
      <c r="X83">
        <v>50.276641227174302</v>
      </c>
      <c r="Y83">
        <v>0</v>
      </c>
      <c r="Z83">
        <v>8.6352868800000007</v>
      </c>
      <c r="AA83">
        <v>18.909755999999998</v>
      </c>
      <c r="AB83">
        <v>17.973425520000003</v>
      </c>
      <c r="AC83">
        <v>13.422654719999999</v>
      </c>
      <c r="AD83">
        <v>16.94134944</v>
      </c>
      <c r="AE83">
        <v>15.327025919999999</v>
      </c>
      <c r="AF83">
        <v>21.188499999999998</v>
      </c>
      <c r="AG83">
        <v>12.88187424</v>
      </c>
      <c r="AH83">
        <v>67.940924040000013</v>
      </c>
      <c r="AI83">
        <v>28.724403801600001</v>
      </c>
      <c r="AJ83">
        <v>0</v>
      </c>
      <c r="AK83">
        <v>22.017300000000002</v>
      </c>
      <c r="AL83">
        <v>62.416800000000002</v>
      </c>
      <c r="AM83">
        <v>7.3768219999999998</v>
      </c>
      <c r="AN83">
        <v>0</v>
      </c>
      <c r="AO83">
        <v>12.202293600000003</v>
      </c>
      <c r="AP83">
        <v>5.0635367999999996</v>
      </c>
      <c r="AQ83">
        <v>46.115520000000004</v>
      </c>
      <c r="AR83">
        <v>23.031647999999997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28.790607972203773</v>
      </c>
      <c r="BB83">
        <f t="shared" si="1"/>
        <v>882.30458938252139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126.97277205770691</v>
      </c>
      <c r="M84">
        <v>62.388710417622768</v>
      </c>
      <c r="N84">
        <v>51.884944920440638</v>
      </c>
      <c r="O84">
        <v>73.284480680110235</v>
      </c>
      <c r="P84">
        <v>24.45260347129506</v>
      </c>
      <c r="Q84">
        <v>9.5823143533870194</v>
      </c>
      <c r="R84">
        <v>18.615766268583965</v>
      </c>
      <c r="S84">
        <v>0</v>
      </c>
      <c r="T84">
        <v>0</v>
      </c>
      <c r="U84">
        <v>51.755073235685742</v>
      </c>
      <c r="V84">
        <v>7.9659597269624589</v>
      </c>
      <c r="W84">
        <v>19.737479420556451</v>
      </c>
      <c r="X84">
        <v>50.276641227174302</v>
      </c>
      <c r="Y84">
        <v>0</v>
      </c>
      <c r="Z84">
        <v>8.6352868800000007</v>
      </c>
      <c r="AA84">
        <v>18.909755999999998</v>
      </c>
      <c r="AB84">
        <v>17.973425520000003</v>
      </c>
      <c r="AC84">
        <v>13.422654719999999</v>
      </c>
      <c r="AD84">
        <v>16.94134944</v>
      </c>
      <c r="AE84">
        <v>15.327025919999999</v>
      </c>
      <c r="AF84">
        <v>21.188499999999998</v>
      </c>
      <c r="AG84">
        <v>12.88187424</v>
      </c>
      <c r="AH84">
        <v>67.940924040000013</v>
      </c>
      <c r="AI84">
        <v>28.724403801600001</v>
      </c>
      <c r="AJ84">
        <v>0</v>
      </c>
      <c r="AK84">
        <v>22.017300000000002</v>
      </c>
      <c r="AL84">
        <v>62.416800000000002</v>
      </c>
      <c r="AM84">
        <v>7.3768219999999998</v>
      </c>
      <c r="AN84">
        <v>0</v>
      </c>
      <c r="AO84">
        <v>12.202293600000003</v>
      </c>
      <c r="AP84">
        <v>5.0635367999999996</v>
      </c>
      <c r="AQ84">
        <v>46.115520000000004</v>
      </c>
      <c r="AR84">
        <v>23.031647999999997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28.790607972203773</v>
      </c>
      <c r="BB84">
        <f t="shared" si="1"/>
        <v>882.30458938252139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126.97277205770691</v>
      </c>
      <c r="M85">
        <v>62.388710417622768</v>
      </c>
      <c r="N85">
        <v>51.884944920440638</v>
      </c>
      <c r="O85">
        <v>73.284480680110235</v>
      </c>
      <c r="P85">
        <v>24.45260347129506</v>
      </c>
      <c r="Q85">
        <v>9.5823143533870194</v>
      </c>
      <c r="R85">
        <v>18.615766268583965</v>
      </c>
      <c r="S85">
        <v>0</v>
      </c>
      <c r="T85">
        <v>0</v>
      </c>
      <c r="U85">
        <v>51.755073235685742</v>
      </c>
      <c r="V85">
        <v>7.9659597269624589</v>
      </c>
      <c r="W85">
        <v>19.737479420556451</v>
      </c>
      <c r="X85">
        <v>50.276641227174302</v>
      </c>
      <c r="Y85">
        <v>0</v>
      </c>
      <c r="Z85">
        <v>8.6352868800000007</v>
      </c>
      <c r="AA85">
        <v>18.909755999999998</v>
      </c>
      <c r="AB85">
        <v>17.973425520000003</v>
      </c>
      <c r="AC85">
        <v>13.422654719999999</v>
      </c>
      <c r="AD85">
        <v>16.94134944</v>
      </c>
      <c r="AE85">
        <v>15.327025919999999</v>
      </c>
      <c r="AF85">
        <v>21.188499999999998</v>
      </c>
      <c r="AG85">
        <v>12.88187424</v>
      </c>
      <c r="AH85">
        <v>67.940924040000013</v>
      </c>
      <c r="AI85">
        <v>28.724403801600001</v>
      </c>
      <c r="AJ85">
        <v>0</v>
      </c>
      <c r="AK85">
        <v>22.017300000000002</v>
      </c>
      <c r="AL85">
        <v>59.209269999999997</v>
      </c>
      <c r="AM85">
        <v>7.3768219999999998</v>
      </c>
      <c r="AN85">
        <v>0</v>
      </c>
      <c r="AO85">
        <v>12.202293600000003</v>
      </c>
      <c r="AP85">
        <v>5.0635367999999996</v>
      </c>
      <c r="AQ85">
        <v>46.115520000000004</v>
      </c>
      <c r="AR85">
        <v>21.577017600000001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28.643283821245419</v>
      </c>
      <c r="BB85">
        <f t="shared" si="1"/>
        <v>877.78975313347985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126.97277205770691</v>
      </c>
      <c r="M86">
        <v>62.388710417622768</v>
      </c>
      <c r="N86">
        <v>51.884944920440638</v>
      </c>
      <c r="O86">
        <v>73.284480680110235</v>
      </c>
      <c r="P86">
        <v>24.45260347129506</v>
      </c>
      <c r="Q86">
        <v>9.5823143533870194</v>
      </c>
      <c r="R86">
        <v>18.615766268583965</v>
      </c>
      <c r="S86">
        <v>0</v>
      </c>
      <c r="T86">
        <v>0</v>
      </c>
      <c r="U86">
        <v>51.755073235685742</v>
      </c>
      <c r="V86">
        <v>7.9659597269624589</v>
      </c>
      <c r="W86">
        <v>19.737479420556451</v>
      </c>
      <c r="X86">
        <v>50.276641227174302</v>
      </c>
      <c r="Y86">
        <v>0</v>
      </c>
      <c r="Z86">
        <v>8.6352868800000007</v>
      </c>
      <c r="AA86">
        <v>18.909755999999998</v>
      </c>
      <c r="AB86">
        <v>17.973425520000003</v>
      </c>
      <c r="AC86">
        <v>13.422654719999999</v>
      </c>
      <c r="AD86">
        <v>16.94134944</v>
      </c>
      <c r="AE86">
        <v>15.327025919999999</v>
      </c>
      <c r="AF86">
        <v>21.188499999999998</v>
      </c>
      <c r="AG86">
        <v>12.88187424</v>
      </c>
      <c r="AH86">
        <v>67.940924040000013</v>
      </c>
      <c r="AI86">
        <v>13.977540000000001</v>
      </c>
      <c r="AJ86">
        <v>0</v>
      </c>
      <c r="AK86">
        <v>22.017300000000002</v>
      </c>
      <c r="AL86">
        <v>59.209269999999997</v>
      </c>
      <c r="AM86">
        <v>7.3768219999999998</v>
      </c>
      <c r="AN86">
        <v>0</v>
      </c>
      <c r="AO86">
        <v>12.202293600000003</v>
      </c>
      <c r="AP86">
        <v>5.0635367999999996</v>
      </c>
      <c r="AQ86">
        <v>46.115520000000004</v>
      </c>
      <c r="AR86">
        <v>21.577017600000001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28.177282958845417</v>
      </c>
      <c r="BB86">
        <f t="shared" si="1"/>
        <v>863.50889019427973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126.97277205770691</v>
      </c>
      <c r="M87">
        <v>62.388710417622768</v>
      </c>
      <c r="N87">
        <v>51.884944920440638</v>
      </c>
      <c r="O87">
        <v>73.284480680110235</v>
      </c>
      <c r="P87">
        <v>24.45260347129506</v>
      </c>
      <c r="Q87">
        <v>9.5823143533870194</v>
      </c>
      <c r="R87">
        <v>18.615766268583965</v>
      </c>
      <c r="S87">
        <v>0</v>
      </c>
      <c r="T87">
        <v>0</v>
      </c>
      <c r="U87">
        <v>51.755073235685742</v>
      </c>
      <c r="V87">
        <v>7.9659597269624589</v>
      </c>
      <c r="W87">
        <v>19.187625708884685</v>
      </c>
      <c r="X87">
        <v>50.276641227174302</v>
      </c>
      <c r="Y87">
        <v>0</v>
      </c>
      <c r="Z87">
        <v>8.6352868800000007</v>
      </c>
      <c r="AA87">
        <v>18.736272</v>
      </c>
      <c r="AB87">
        <v>17.352844703999999</v>
      </c>
      <c r="AC87">
        <v>12.764385273600002</v>
      </c>
      <c r="AD87">
        <v>16.071074639999999</v>
      </c>
      <c r="AE87">
        <v>14.481785520000001</v>
      </c>
      <c r="AF87">
        <v>19.821500000000004</v>
      </c>
      <c r="AG87">
        <v>12.88187424</v>
      </c>
      <c r="AH87">
        <v>67.171467599999986</v>
      </c>
      <c r="AI87">
        <v>13.977540000000001</v>
      </c>
      <c r="AJ87">
        <v>0</v>
      </c>
      <c r="AK87">
        <v>22.017300000000002</v>
      </c>
      <c r="AL87">
        <v>59.209269999999997</v>
      </c>
      <c r="AM87">
        <v>7.0255447619047633</v>
      </c>
      <c r="AN87">
        <v>0</v>
      </c>
      <c r="AO87">
        <v>12.202293600000003</v>
      </c>
      <c r="AP87">
        <v>5.0635367999999996</v>
      </c>
      <c r="AQ87">
        <v>43.145960000000002</v>
      </c>
      <c r="AR87">
        <v>21.577017600000001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27.887352656727785</v>
      </c>
      <c r="BB87">
        <f t="shared" si="1"/>
        <v>854.6238236442307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126.97277205770691</v>
      </c>
      <c r="M88">
        <v>62.388710417622768</v>
      </c>
      <c r="N88">
        <v>51.884944920440638</v>
      </c>
      <c r="O88">
        <v>73.284480680110235</v>
      </c>
      <c r="P88">
        <v>24.45260347129506</v>
      </c>
      <c r="Q88">
        <v>9.5823143533870194</v>
      </c>
      <c r="R88">
        <v>18.615766268583965</v>
      </c>
      <c r="S88">
        <v>0</v>
      </c>
      <c r="T88">
        <v>0</v>
      </c>
      <c r="U88">
        <v>51.755073235685742</v>
      </c>
      <c r="V88">
        <v>7.9659597269624589</v>
      </c>
      <c r="W88">
        <v>19.187625708884685</v>
      </c>
      <c r="X88">
        <v>50.276641227174302</v>
      </c>
      <c r="Y88">
        <v>0</v>
      </c>
      <c r="Z88">
        <v>8.6352868800000007</v>
      </c>
      <c r="AA88">
        <v>18.736272</v>
      </c>
      <c r="AB88">
        <v>17.352844703999999</v>
      </c>
      <c r="AC88">
        <v>12.764385273600002</v>
      </c>
      <c r="AD88">
        <v>16.071074639999999</v>
      </c>
      <c r="AE88">
        <v>14.481785520000001</v>
      </c>
      <c r="AF88">
        <v>19.821500000000004</v>
      </c>
      <c r="AG88">
        <v>12.88187424</v>
      </c>
      <c r="AH88">
        <v>67.171467599999986</v>
      </c>
      <c r="AI88">
        <v>13.977540000000001</v>
      </c>
      <c r="AJ88">
        <v>0</v>
      </c>
      <c r="AK88">
        <v>22.017300000000002</v>
      </c>
      <c r="AL88">
        <v>59.209269999999997</v>
      </c>
      <c r="AM88">
        <v>7.0255447619047633</v>
      </c>
      <c r="AN88">
        <v>0</v>
      </c>
      <c r="AO88">
        <v>12.202293600000003</v>
      </c>
      <c r="AP88">
        <v>5.0635367999999996</v>
      </c>
      <c r="AQ88">
        <v>43.145960000000002</v>
      </c>
      <c r="AR88">
        <v>21.577017600000001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27.887352656727785</v>
      </c>
      <c r="BB88">
        <f t="shared" si="1"/>
        <v>854.6238236442307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126.97277205770691</v>
      </c>
      <c r="M89">
        <v>62.388710417622768</v>
      </c>
      <c r="N89">
        <v>51.884944920440638</v>
      </c>
      <c r="O89">
        <v>73.284480680110235</v>
      </c>
      <c r="P89">
        <v>24.45260347129506</v>
      </c>
      <c r="Q89">
        <v>9.5823143533870194</v>
      </c>
      <c r="R89">
        <v>18.615766268583965</v>
      </c>
      <c r="S89">
        <v>0</v>
      </c>
      <c r="T89">
        <v>0</v>
      </c>
      <c r="U89">
        <v>51.755073235685742</v>
      </c>
      <c r="V89">
        <v>7.9659597269624589</v>
      </c>
      <c r="W89">
        <v>19.187625708884685</v>
      </c>
      <c r="X89">
        <v>50.276641227174302</v>
      </c>
      <c r="Y89">
        <v>0</v>
      </c>
      <c r="Z89">
        <v>8.6352868800000007</v>
      </c>
      <c r="AA89">
        <v>18.736272</v>
      </c>
      <c r="AB89">
        <v>17.352844703999999</v>
      </c>
      <c r="AC89">
        <v>12.764385273600002</v>
      </c>
      <c r="AD89">
        <v>16.071074639999999</v>
      </c>
      <c r="AE89">
        <v>14.481785520000001</v>
      </c>
      <c r="AF89">
        <v>19.821500000000004</v>
      </c>
      <c r="AG89">
        <v>12.88187424</v>
      </c>
      <c r="AH89">
        <v>67.171467599999986</v>
      </c>
      <c r="AI89">
        <v>18.450352800000001</v>
      </c>
      <c r="AJ89">
        <v>0</v>
      </c>
      <c r="AK89">
        <v>22.017300000000002</v>
      </c>
      <c r="AL89">
        <v>59.209269999999997</v>
      </c>
      <c r="AM89">
        <v>7.0255447619047633</v>
      </c>
      <c r="AN89">
        <v>0</v>
      </c>
      <c r="AO89">
        <v>12.654230400000001</v>
      </c>
      <c r="AP89">
        <v>5.0635367999999996</v>
      </c>
      <c r="AQ89">
        <v>43.145960000000002</v>
      </c>
      <c r="AR89">
        <v>21.577017600000001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28.042974392727778</v>
      </c>
      <c r="BB89">
        <f t="shared" si="1"/>
        <v>859.39295150823079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126.97277205770691</v>
      </c>
      <c r="M90">
        <v>62.388710417622768</v>
      </c>
      <c r="N90">
        <v>51.884944920440638</v>
      </c>
      <c r="O90">
        <v>73.284480680110235</v>
      </c>
      <c r="P90">
        <v>24.45260347129506</v>
      </c>
      <c r="Q90">
        <v>9.5823143533870194</v>
      </c>
      <c r="R90">
        <v>18.615766268583965</v>
      </c>
      <c r="S90">
        <v>0</v>
      </c>
      <c r="T90">
        <v>0</v>
      </c>
      <c r="U90">
        <v>51.755073235685742</v>
      </c>
      <c r="V90">
        <v>7.9659597269624589</v>
      </c>
      <c r="W90">
        <v>19.187625708884685</v>
      </c>
      <c r="X90">
        <v>50.276641227174302</v>
      </c>
      <c r="Y90">
        <v>0</v>
      </c>
      <c r="Z90">
        <v>8.6352868800000007</v>
      </c>
      <c r="AA90">
        <v>18.736272</v>
      </c>
      <c r="AB90">
        <v>17.352844703999999</v>
      </c>
      <c r="AC90">
        <v>12.764385273600002</v>
      </c>
      <c r="AD90">
        <v>16.071074639999999</v>
      </c>
      <c r="AE90">
        <v>14.481785520000001</v>
      </c>
      <c r="AF90">
        <v>19.821500000000004</v>
      </c>
      <c r="AG90">
        <v>12.88187424</v>
      </c>
      <c r="AH90">
        <v>67.171467599999986</v>
      </c>
      <c r="AI90">
        <v>18.450352800000001</v>
      </c>
      <c r="AJ90">
        <v>0</v>
      </c>
      <c r="AK90">
        <v>22.017300000000002</v>
      </c>
      <c r="AL90">
        <v>59.209269999999997</v>
      </c>
      <c r="AM90">
        <v>7.0255447619047633</v>
      </c>
      <c r="AN90">
        <v>0</v>
      </c>
      <c r="AO90">
        <v>12.654230400000001</v>
      </c>
      <c r="AP90">
        <v>5.0635367999999996</v>
      </c>
      <c r="AQ90">
        <v>43.145960000000002</v>
      </c>
      <c r="AR90">
        <v>21.577017600000001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28.042974392727778</v>
      </c>
      <c r="BB90">
        <f t="shared" si="1"/>
        <v>859.39295150823079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126.97277205770691</v>
      </c>
      <c r="M91">
        <v>62.388710417622768</v>
      </c>
      <c r="N91">
        <v>51.884944920440638</v>
      </c>
      <c r="O91">
        <v>73.284480680110235</v>
      </c>
      <c r="P91">
        <v>24.45260347129506</v>
      </c>
      <c r="Q91">
        <v>9.5823143533870194</v>
      </c>
      <c r="R91">
        <v>18.615766268583965</v>
      </c>
      <c r="S91">
        <v>0</v>
      </c>
      <c r="T91">
        <v>0</v>
      </c>
      <c r="U91">
        <v>51.755073235685742</v>
      </c>
      <c r="V91">
        <v>7.9659597269624589</v>
      </c>
      <c r="W91">
        <v>19.187625708884685</v>
      </c>
      <c r="X91">
        <v>50.276641227174302</v>
      </c>
      <c r="Y91">
        <v>0</v>
      </c>
      <c r="Z91">
        <v>8.6352868800000007</v>
      </c>
      <c r="AA91">
        <v>18.909755999999998</v>
      </c>
      <c r="AB91">
        <v>17.973425520000003</v>
      </c>
      <c r="AC91">
        <v>13.422654719999999</v>
      </c>
      <c r="AD91">
        <v>16.94134944</v>
      </c>
      <c r="AE91">
        <v>15.327025919999999</v>
      </c>
      <c r="AF91">
        <v>21.188499999999998</v>
      </c>
      <c r="AG91">
        <v>12.88187424</v>
      </c>
      <c r="AH91">
        <v>67.940924040000013</v>
      </c>
      <c r="AI91">
        <v>18.450352800000001</v>
      </c>
      <c r="AJ91">
        <v>0</v>
      </c>
      <c r="AK91">
        <v>22.017300000000002</v>
      </c>
      <c r="AL91">
        <v>59.209269999999997</v>
      </c>
      <c r="AM91">
        <v>7.3768219999999998</v>
      </c>
      <c r="AN91">
        <v>0</v>
      </c>
      <c r="AO91">
        <v>12.654230400000001</v>
      </c>
      <c r="AP91">
        <v>5.0635367999999996</v>
      </c>
      <c r="AQ91">
        <v>46.115520000000004</v>
      </c>
      <c r="AR91">
        <v>21.577017600000001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28.315529054059937</v>
      </c>
      <c r="BB91">
        <f t="shared" si="1"/>
        <v>867.74553998739339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126.97277205770691</v>
      </c>
      <c r="M92">
        <v>62.388710417622768</v>
      </c>
      <c r="N92">
        <v>51.884944920440638</v>
      </c>
      <c r="O92">
        <v>73.284480680110235</v>
      </c>
      <c r="P92">
        <v>24.45260347129506</v>
      </c>
      <c r="Q92">
        <v>9.5823143533870194</v>
      </c>
      <c r="R92">
        <v>18.615766268583965</v>
      </c>
      <c r="S92">
        <v>0</v>
      </c>
      <c r="T92">
        <v>0</v>
      </c>
      <c r="U92">
        <v>51.755073235685742</v>
      </c>
      <c r="V92">
        <v>7.9659597269624589</v>
      </c>
      <c r="W92">
        <v>19.187625708884685</v>
      </c>
      <c r="X92">
        <v>50.276641227174302</v>
      </c>
      <c r="Y92">
        <v>0</v>
      </c>
      <c r="Z92">
        <v>8.6352868800000007</v>
      </c>
      <c r="AA92">
        <v>18.909755999999998</v>
      </c>
      <c r="AB92">
        <v>17.973425520000003</v>
      </c>
      <c r="AC92">
        <v>13.422654719999999</v>
      </c>
      <c r="AD92">
        <v>16.94134944</v>
      </c>
      <c r="AE92">
        <v>15.327025919999999</v>
      </c>
      <c r="AF92">
        <v>21.188499999999998</v>
      </c>
      <c r="AG92">
        <v>12.88187424</v>
      </c>
      <c r="AH92">
        <v>67.940924040000013</v>
      </c>
      <c r="AI92">
        <v>18.450352800000001</v>
      </c>
      <c r="AJ92">
        <v>0</v>
      </c>
      <c r="AK92">
        <v>22.017300000000002</v>
      </c>
      <c r="AL92">
        <v>59.209269999999997</v>
      </c>
      <c r="AM92">
        <v>7.3768219999999998</v>
      </c>
      <c r="AN92">
        <v>0</v>
      </c>
      <c r="AO92">
        <v>12.654230400000001</v>
      </c>
      <c r="AP92">
        <v>5.0635367999999996</v>
      </c>
      <c r="AQ92">
        <v>46.115520000000004</v>
      </c>
      <c r="AR92">
        <v>21.577017600000001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28.315529054059937</v>
      </c>
      <c r="BB92">
        <f t="shared" si="1"/>
        <v>867.74553998739339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126.97277205770691</v>
      </c>
      <c r="M93">
        <v>62.388710417622768</v>
      </c>
      <c r="N93">
        <v>51.884944920440638</v>
      </c>
      <c r="O93">
        <v>73.284480680110235</v>
      </c>
      <c r="P93">
        <v>24.45260347129506</v>
      </c>
      <c r="Q93">
        <v>9.5823143533870194</v>
      </c>
      <c r="R93">
        <v>18.615766268583965</v>
      </c>
      <c r="S93">
        <v>0</v>
      </c>
      <c r="T93">
        <v>0</v>
      </c>
      <c r="U93">
        <v>51.755073235685742</v>
      </c>
      <c r="V93">
        <v>7.9659597269624589</v>
      </c>
      <c r="W93">
        <v>19.187625708884685</v>
      </c>
      <c r="X93">
        <v>50.276641227174302</v>
      </c>
      <c r="Y93">
        <v>0</v>
      </c>
      <c r="Z93">
        <v>8.6352868800000007</v>
      </c>
      <c r="AA93">
        <v>18.909755999999998</v>
      </c>
      <c r="AB93">
        <v>17.973425520000003</v>
      </c>
      <c r="AC93">
        <v>13.422654719999999</v>
      </c>
      <c r="AD93">
        <v>16.94134944</v>
      </c>
      <c r="AE93">
        <v>15.327025919999999</v>
      </c>
      <c r="AF93">
        <v>21.188499999999998</v>
      </c>
      <c r="AG93">
        <v>12.88187424</v>
      </c>
      <c r="AH93">
        <v>67.940924040000013</v>
      </c>
      <c r="AI93">
        <v>18.450352800000001</v>
      </c>
      <c r="AJ93">
        <v>0</v>
      </c>
      <c r="AK93">
        <v>22.017300000000002</v>
      </c>
      <c r="AL93">
        <v>59.209269999999997</v>
      </c>
      <c r="AM93">
        <v>7.3768219999999998</v>
      </c>
      <c r="AN93">
        <v>0</v>
      </c>
      <c r="AO93">
        <v>12.654230400000001</v>
      </c>
      <c r="AP93">
        <v>5.0635367999999996</v>
      </c>
      <c r="AQ93">
        <v>46.115520000000004</v>
      </c>
      <c r="AR93">
        <v>21.577017600000001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28.315529054059937</v>
      </c>
      <c r="BB93">
        <f t="shared" si="1"/>
        <v>867.74553998739339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126.97277205770691</v>
      </c>
      <c r="M94">
        <v>62.388710417622768</v>
      </c>
      <c r="N94">
        <v>51.884944920440638</v>
      </c>
      <c r="O94">
        <v>73.284480680110235</v>
      </c>
      <c r="P94">
        <v>24.45260347129506</v>
      </c>
      <c r="Q94">
        <v>9.5823143533870194</v>
      </c>
      <c r="R94">
        <v>18.615766268583965</v>
      </c>
      <c r="S94">
        <v>0</v>
      </c>
      <c r="T94">
        <v>0</v>
      </c>
      <c r="U94">
        <v>51.755073235685742</v>
      </c>
      <c r="V94">
        <v>7.9659597269624589</v>
      </c>
      <c r="W94">
        <v>19.187625708884685</v>
      </c>
      <c r="X94">
        <v>50.276641227174302</v>
      </c>
      <c r="Y94">
        <v>0</v>
      </c>
      <c r="Z94">
        <v>8.6352868800000007</v>
      </c>
      <c r="AA94">
        <v>18.909755999999998</v>
      </c>
      <c r="AB94">
        <v>17.973425520000003</v>
      </c>
      <c r="AC94">
        <v>13.422654719999999</v>
      </c>
      <c r="AD94">
        <v>16.94134944</v>
      </c>
      <c r="AE94">
        <v>15.327025919999999</v>
      </c>
      <c r="AF94">
        <v>21.188499999999998</v>
      </c>
      <c r="AG94">
        <v>12.88187424</v>
      </c>
      <c r="AH94">
        <v>67.940924040000013</v>
      </c>
      <c r="AI94">
        <v>18.450352800000001</v>
      </c>
      <c r="AJ94">
        <v>0</v>
      </c>
      <c r="AK94">
        <v>22.017300000000002</v>
      </c>
      <c r="AL94">
        <v>59.209269999999997</v>
      </c>
      <c r="AM94">
        <v>7.3768219999999998</v>
      </c>
      <c r="AN94">
        <v>0</v>
      </c>
      <c r="AO94">
        <v>12.654230400000001</v>
      </c>
      <c r="AP94">
        <v>5.0635367999999996</v>
      </c>
      <c r="AQ94">
        <v>46.115520000000004</v>
      </c>
      <c r="AR94">
        <v>21.577017600000001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28.315529054059937</v>
      </c>
      <c r="BB94">
        <f t="shared" si="1"/>
        <v>867.74553998739339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126.97277205770691</v>
      </c>
      <c r="M95">
        <v>62.388710417622768</v>
      </c>
      <c r="N95">
        <v>51.884944920440638</v>
      </c>
      <c r="O95">
        <v>73.284480680110235</v>
      </c>
      <c r="P95">
        <v>24.45260347129506</v>
      </c>
      <c r="Q95">
        <v>9.5823143533870194</v>
      </c>
      <c r="R95">
        <v>18.615766268583965</v>
      </c>
      <c r="S95">
        <v>0</v>
      </c>
      <c r="T95">
        <v>0</v>
      </c>
      <c r="U95">
        <v>51.755073235685742</v>
      </c>
      <c r="V95">
        <v>7.9659597269624589</v>
      </c>
      <c r="W95">
        <v>19.187625708884685</v>
      </c>
      <c r="X95">
        <v>50.276641227174302</v>
      </c>
      <c r="Y95">
        <v>0</v>
      </c>
      <c r="Z95">
        <v>8.6352868800000007</v>
      </c>
      <c r="AA95">
        <v>18.736272</v>
      </c>
      <c r="AB95">
        <v>17.352844703999999</v>
      </c>
      <c r="AC95">
        <v>12.764385273600002</v>
      </c>
      <c r="AD95">
        <v>16.071074639999999</v>
      </c>
      <c r="AE95">
        <v>14.481785520000001</v>
      </c>
      <c r="AF95">
        <v>19.821500000000004</v>
      </c>
      <c r="AG95">
        <v>12.88187424</v>
      </c>
      <c r="AH95">
        <v>67.171467599999986</v>
      </c>
      <c r="AI95">
        <v>13.977540000000001</v>
      </c>
      <c r="AJ95">
        <v>0</v>
      </c>
      <c r="AK95">
        <v>22.017300000000002</v>
      </c>
      <c r="AL95">
        <v>59.209269999999997</v>
      </c>
      <c r="AM95">
        <v>7.0255447619047633</v>
      </c>
      <c r="AN95">
        <v>0</v>
      </c>
      <c r="AO95">
        <v>12.654230400000001</v>
      </c>
      <c r="AP95">
        <v>5.0635367999999996</v>
      </c>
      <c r="AQ95">
        <v>43.145960000000002</v>
      </c>
      <c r="AR95">
        <v>21.577017600000001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27.901633683927784</v>
      </c>
      <c r="BB95">
        <f t="shared" si="1"/>
        <v>855.06147941703057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126.97222538907111</v>
      </c>
      <c r="M96">
        <v>62.388710417622768</v>
      </c>
      <c r="N96">
        <v>51.884944920440638</v>
      </c>
      <c r="O96">
        <v>73.284480680110235</v>
      </c>
      <c r="P96">
        <v>24.45260347129506</v>
      </c>
      <c r="Q96">
        <v>9.5823143533870194</v>
      </c>
      <c r="R96">
        <v>18.615766268583965</v>
      </c>
      <c r="S96">
        <v>0</v>
      </c>
      <c r="T96">
        <v>0</v>
      </c>
      <c r="U96">
        <v>51.755073235685742</v>
      </c>
      <c r="V96">
        <v>7.9659597269624589</v>
      </c>
      <c r="W96">
        <v>19.187625708884685</v>
      </c>
      <c r="X96">
        <v>50.276641227174302</v>
      </c>
      <c r="Y96">
        <v>0</v>
      </c>
      <c r="Z96">
        <v>8.6352868800000007</v>
      </c>
      <c r="AA96">
        <v>18.736272</v>
      </c>
      <c r="AB96">
        <v>17.352844703999999</v>
      </c>
      <c r="AC96">
        <v>12.764385273600002</v>
      </c>
      <c r="AD96">
        <v>16.071074639999999</v>
      </c>
      <c r="AE96">
        <v>14.481785520000001</v>
      </c>
      <c r="AF96">
        <v>19.821500000000004</v>
      </c>
      <c r="AG96">
        <v>12.88187424</v>
      </c>
      <c r="AH96">
        <v>67.171467599999986</v>
      </c>
      <c r="AI96">
        <v>13.977540000000001</v>
      </c>
      <c r="AJ96">
        <v>0</v>
      </c>
      <c r="AK96">
        <v>22.017300000000002</v>
      </c>
      <c r="AL96">
        <v>59.209269999999997</v>
      </c>
      <c r="AM96">
        <v>7.0255447619047633</v>
      </c>
      <c r="AN96">
        <v>0</v>
      </c>
      <c r="AO96">
        <v>12.654230400000001</v>
      </c>
      <c r="AP96">
        <v>5.0635367999999996</v>
      </c>
      <c r="AQ96">
        <v>43.145960000000002</v>
      </c>
      <c r="AR96">
        <v>21.577017600000001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27.901616373500929</v>
      </c>
      <c r="BB96">
        <f t="shared" si="1"/>
        <v>855.06095005882173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126.97222538907111</v>
      </c>
      <c r="M97">
        <v>62.388710417622768</v>
      </c>
      <c r="N97">
        <v>51.884944920440638</v>
      </c>
      <c r="O97">
        <v>73.284480680110235</v>
      </c>
      <c r="P97">
        <v>24.45260347129506</v>
      </c>
      <c r="Q97">
        <v>9.5823143533870194</v>
      </c>
      <c r="R97">
        <v>18.615766268583965</v>
      </c>
      <c r="S97">
        <v>0</v>
      </c>
      <c r="T97">
        <v>0</v>
      </c>
      <c r="U97">
        <v>51.755073235685742</v>
      </c>
      <c r="V97">
        <v>7.9659597269624589</v>
      </c>
      <c r="W97">
        <v>19.187625708884685</v>
      </c>
      <c r="X97">
        <v>50.276641227174302</v>
      </c>
      <c r="Y97">
        <v>0</v>
      </c>
      <c r="Z97">
        <v>8.6352868800000007</v>
      </c>
      <c r="AA97">
        <v>18.736272</v>
      </c>
      <c r="AB97">
        <v>17.352844703999999</v>
      </c>
      <c r="AC97">
        <v>12.764385273600002</v>
      </c>
      <c r="AD97">
        <v>16.071074639999999</v>
      </c>
      <c r="AE97">
        <v>14.481785520000001</v>
      </c>
      <c r="AF97">
        <v>19.821500000000004</v>
      </c>
      <c r="AG97">
        <v>12.88187424</v>
      </c>
      <c r="AH97">
        <v>67.171467599999986</v>
      </c>
      <c r="AI97">
        <v>13.977540000000001</v>
      </c>
      <c r="AJ97">
        <v>0</v>
      </c>
      <c r="AK97">
        <v>22.017300000000002</v>
      </c>
      <c r="AL97">
        <v>59.209269999999997</v>
      </c>
      <c r="AM97">
        <v>7.0255447619047633</v>
      </c>
      <c r="AN97">
        <v>0</v>
      </c>
      <c r="AO97">
        <v>12.654230400000001</v>
      </c>
      <c r="AP97">
        <v>5.0635367999999996</v>
      </c>
      <c r="AQ97">
        <v>43.145960000000002</v>
      </c>
      <c r="AR97">
        <v>21.577017600000001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27.901616373500929</v>
      </c>
      <c r="BB97">
        <f t="shared" si="1"/>
        <v>855.06095005882173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126.97222538907111</v>
      </c>
      <c r="M98">
        <v>62.388710417622768</v>
      </c>
      <c r="N98">
        <v>51.884944920440638</v>
      </c>
      <c r="O98">
        <v>73.284480680110235</v>
      </c>
      <c r="P98">
        <v>24.45260347129506</v>
      </c>
      <c r="Q98">
        <v>9.5823143533870194</v>
      </c>
      <c r="R98">
        <v>18.615766268583965</v>
      </c>
      <c r="S98">
        <v>0</v>
      </c>
      <c r="T98">
        <v>0</v>
      </c>
      <c r="U98">
        <v>51.755073235685742</v>
      </c>
      <c r="V98">
        <v>7.9659597269624589</v>
      </c>
      <c r="W98">
        <v>19.187625708884685</v>
      </c>
      <c r="X98">
        <v>50.276641227174302</v>
      </c>
      <c r="Y98">
        <v>0</v>
      </c>
      <c r="Z98">
        <v>8.6352868800000007</v>
      </c>
      <c r="AA98">
        <v>18.736272</v>
      </c>
      <c r="AB98">
        <v>17.352844703999999</v>
      </c>
      <c r="AC98">
        <v>12.764385273600002</v>
      </c>
      <c r="AD98">
        <v>16.071074639999999</v>
      </c>
      <c r="AE98">
        <v>14.481785520000001</v>
      </c>
      <c r="AF98">
        <v>19.821500000000004</v>
      </c>
      <c r="AG98">
        <v>12.88187424</v>
      </c>
      <c r="AH98">
        <v>67.171467599999986</v>
      </c>
      <c r="AI98">
        <v>13.977540000000001</v>
      </c>
      <c r="AJ98">
        <v>0</v>
      </c>
      <c r="AK98">
        <v>22.017300000000002</v>
      </c>
      <c r="AL98">
        <v>59.209269999999997</v>
      </c>
      <c r="AM98">
        <v>7.0255447619047633</v>
      </c>
      <c r="AN98">
        <v>0</v>
      </c>
      <c r="AO98">
        <v>12.654230400000001</v>
      </c>
      <c r="AP98">
        <v>5.0635367999999996</v>
      </c>
      <c r="AQ98">
        <v>43.145960000000002</v>
      </c>
      <c r="AR98">
        <v>21.577017600000001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27.901616373500929</v>
      </c>
      <c r="BB98">
        <f t="shared" si="1"/>
        <v>855.06095005882173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1.6245895106108545</v>
      </c>
      <c r="L99">
        <f t="shared" si="2"/>
        <v>2.424206038144614</v>
      </c>
      <c r="M99">
        <f t="shared" si="2"/>
        <v>1.4973290500229481</v>
      </c>
      <c r="N99">
        <f t="shared" si="2"/>
        <v>1.2526748923640754</v>
      </c>
      <c r="O99">
        <f t="shared" si="2"/>
        <v>1.7607614874094886</v>
      </c>
      <c r="P99">
        <f t="shared" si="2"/>
        <v>0.58539815458195243</v>
      </c>
      <c r="Q99">
        <f t="shared" si="2"/>
        <v>0.20689845676590068</v>
      </c>
      <c r="R99">
        <f t="shared" si="2"/>
        <v>0.40046492426421454</v>
      </c>
      <c r="S99">
        <f t="shared" si="2"/>
        <v>0</v>
      </c>
      <c r="T99">
        <f t="shared" si="2"/>
        <v>0</v>
      </c>
      <c r="U99">
        <f t="shared" si="2"/>
        <v>1.2421217576564592</v>
      </c>
      <c r="V99">
        <f t="shared" si="2"/>
        <v>0.16484752085088869</v>
      </c>
      <c r="W99">
        <f t="shared" si="2"/>
        <v>0.46749427551037448</v>
      </c>
      <c r="X99">
        <f t="shared" si="2"/>
        <v>1.4861080825815625</v>
      </c>
      <c r="Y99">
        <f t="shared" si="2"/>
        <v>0</v>
      </c>
      <c r="Z99">
        <f t="shared" si="2"/>
        <v>0.20724688511999986</v>
      </c>
      <c r="AA99">
        <f t="shared" si="2"/>
        <v>0.44982666360000056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0.21783253842000005</v>
      </c>
      <c r="AF99">
        <f t="shared" si="2"/>
        <v>0.48596850000000008</v>
      </c>
      <c r="AG99">
        <f t="shared" si="2"/>
        <v>0.30916498175999951</v>
      </c>
      <c r="AH99">
        <f t="shared" si="2"/>
        <v>1.6144235917200016</v>
      </c>
      <c r="AI99">
        <f t="shared" si="2"/>
        <v>0.31442140769040033</v>
      </c>
      <c r="AJ99">
        <f t="shared" si="2"/>
        <v>0</v>
      </c>
      <c r="AK99">
        <f t="shared" si="2"/>
        <v>0.52841519999999953</v>
      </c>
      <c r="AL99">
        <f t="shared" si="2"/>
        <v>1.43064507</v>
      </c>
      <c r="AM99">
        <f t="shared" si="2"/>
        <v>0.16966690599999981</v>
      </c>
      <c r="AN99">
        <f t="shared" si="2"/>
        <v>0</v>
      </c>
      <c r="AO99">
        <f t="shared" si="2"/>
        <v>0.29601860399999963</v>
      </c>
      <c r="AP99">
        <f t="shared" si="2"/>
        <v>0.12373314786000011</v>
      </c>
      <c r="AQ99">
        <f t="shared" si="2"/>
        <v>0.8733999999999994</v>
      </c>
      <c r="AR99">
        <f t="shared" si="2"/>
        <v>0.50402943360000052</v>
      </c>
      <c r="AS99">
        <f t="shared" si="2"/>
        <v>0.33691163891760023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0.69803026606494289</v>
      </c>
      <c r="BB99">
        <f t="shared" si="1"/>
        <v>21.391535139395991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51.786290317171336</v>
      </c>
      <c r="L3">
        <v>65.252156392394028</v>
      </c>
      <c r="M3">
        <v>0</v>
      </c>
      <c r="N3">
        <v>30.001147490820074</v>
      </c>
      <c r="O3">
        <v>50.381144319889785</v>
      </c>
      <c r="P3">
        <v>60.95785408445974</v>
      </c>
      <c r="Q3">
        <v>5.5376515151515155</v>
      </c>
      <c r="R3">
        <v>10.767870019483681</v>
      </c>
      <c r="S3">
        <v>0</v>
      </c>
      <c r="T3">
        <v>0</v>
      </c>
      <c r="U3">
        <v>243.68874167776298</v>
      </c>
      <c r="V3">
        <v>4.6124145051194541</v>
      </c>
      <c r="W3">
        <v>11.421752897153354</v>
      </c>
      <c r="X3">
        <v>37.463857975517705</v>
      </c>
      <c r="Y3">
        <v>0</v>
      </c>
      <c r="Z3">
        <v>4.9939955999999999</v>
      </c>
      <c r="AA3">
        <v>10.695178</v>
      </c>
      <c r="AB3">
        <v>10.035570480000001</v>
      </c>
      <c r="AC3">
        <v>7.3819532320000008</v>
      </c>
      <c r="AD3">
        <v>9.2942917999999999</v>
      </c>
      <c r="AE3">
        <v>0</v>
      </c>
      <c r="AF3">
        <v>0</v>
      </c>
      <c r="AG3">
        <v>0</v>
      </c>
      <c r="AH3">
        <v>38.846886999999995</v>
      </c>
      <c r="AI3">
        <v>8.0835500000000007</v>
      </c>
      <c r="AJ3">
        <v>0</v>
      </c>
      <c r="AK3">
        <v>12.73085</v>
      </c>
      <c r="AL3">
        <v>20.155330000000003</v>
      </c>
      <c r="AM3">
        <v>4.0624761904761906</v>
      </c>
      <c r="AN3">
        <v>0</v>
      </c>
      <c r="AO3">
        <v>7.3182479999999996</v>
      </c>
      <c r="AP3">
        <v>3.2862773999999999</v>
      </c>
      <c r="AQ3">
        <v>0</v>
      </c>
      <c r="AR3">
        <v>13.319759999999999</v>
      </c>
      <c r="AS3">
        <v>8.2345072800000008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23.077788647937588</v>
      </c>
      <c r="BB3">
        <f>SUM(B3:AZ3)-BA3</f>
        <v>707.23196752946251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51.786290317171336</v>
      </c>
      <c r="L4">
        <v>65.252156392394028</v>
      </c>
      <c r="M4">
        <v>0</v>
      </c>
      <c r="N4">
        <v>30.001147490820074</v>
      </c>
      <c r="O4">
        <v>50.381144319889785</v>
      </c>
      <c r="P4">
        <v>60.95785408445974</v>
      </c>
      <c r="Q4">
        <v>5.5376515151515155</v>
      </c>
      <c r="R4">
        <v>10.767870019483681</v>
      </c>
      <c r="S4">
        <v>0</v>
      </c>
      <c r="T4">
        <v>0</v>
      </c>
      <c r="U4">
        <v>243.68874167776298</v>
      </c>
      <c r="V4">
        <v>4.6124145051194541</v>
      </c>
      <c r="W4">
        <v>11.421752897153354</v>
      </c>
      <c r="X4">
        <v>37.463857975517705</v>
      </c>
      <c r="Y4">
        <v>0</v>
      </c>
      <c r="Z4">
        <v>4.9939955999999999</v>
      </c>
      <c r="AA4">
        <v>10.695178</v>
      </c>
      <c r="AB4">
        <v>10.035570480000001</v>
      </c>
      <c r="AC4">
        <v>7.3819532320000008</v>
      </c>
      <c r="AD4">
        <v>9.2942917999999999</v>
      </c>
      <c r="AE4">
        <v>0</v>
      </c>
      <c r="AF4">
        <v>0</v>
      </c>
      <c r="AG4">
        <v>0</v>
      </c>
      <c r="AH4">
        <v>38.846886999999995</v>
      </c>
      <c r="AI4">
        <v>8.0835500000000007</v>
      </c>
      <c r="AJ4">
        <v>0</v>
      </c>
      <c r="AK4">
        <v>12.73085</v>
      </c>
      <c r="AL4">
        <v>20.155330000000003</v>
      </c>
      <c r="AM4">
        <v>4.0624761904761906</v>
      </c>
      <c r="AN4">
        <v>0</v>
      </c>
      <c r="AO4">
        <v>7.3182479999999996</v>
      </c>
      <c r="AP4">
        <v>3.2862773999999999</v>
      </c>
      <c r="AQ4">
        <v>0</v>
      </c>
      <c r="AR4">
        <v>13.319759999999999</v>
      </c>
      <c r="AS4">
        <v>8.2345072800000008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23.077788647937588</v>
      </c>
      <c r="BB4">
        <f t="shared" ref="BB4:BB67" si="0">SUM(B4:AZ4)-BA4</f>
        <v>707.23196752946251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51.786290317171336</v>
      </c>
      <c r="L5">
        <v>65.252156392394028</v>
      </c>
      <c r="M5">
        <v>0</v>
      </c>
      <c r="N5">
        <v>30.001147490820074</v>
      </c>
      <c r="O5">
        <v>50.381144319889785</v>
      </c>
      <c r="P5">
        <v>60.95785408445974</v>
      </c>
      <c r="Q5">
        <v>5.5376515151515155</v>
      </c>
      <c r="R5">
        <v>10.767870019483681</v>
      </c>
      <c r="S5">
        <v>0</v>
      </c>
      <c r="T5">
        <v>0</v>
      </c>
      <c r="U5">
        <v>243.68874167776298</v>
      </c>
      <c r="V5">
        <v>4.6124145051194541</v>
      </c>
      <c r="W5">
        <v>11.421752897153354</v>
      </c>
      <c r="X5">
        <v>37.463857975517705</v>
      </c>
      <c r="Y5">
        <v>0</v>
      </c>
      <c r="Z5">
        <v>4.9939955999999999</v>
      </c>
      <c r="AA5">
        <v>10.695178</v>
      </c>
      <c r="AB5">
        <v>10.035570480000001</v>
      </c>
      <c r="AC5">
        <v>7.3819532320000008</v>
      </c>
      <c r="AD5">
        <v>9.2942917999999999</v>
      </c>
      <c r="AE5">
        <v>0</v>
      </c>
      <c r="AF5">
        <v>0</v>
      </c>
      <c r="AG5">
        <v>0</v>
      </c>
      <c r="AH5">
        <v>38.846886999999995</v>
      </c>
      <c r="AI5">
        <v>8.0835500000000007</v>
      </c>
      <c r="AJ5">
        <v>0</v>
      </c>
      <c r="AK5">
        <v>12.73085</v>
      </c>
      <c r="AL5">
        <v>20.155330000000003</v>
      </c>
      <c r="AM5">
        <v>4.0624761904761906</v>
      </c>
      <c r="AN5">
        <v>0</v>
      </c>
      <c r="AO5">
        <v>7.3182479999999996</v>
      </c>
      <c r="AP5">
        <v>3.2862773999999999</v>
      </c>
      <c r="AQ5">
        <v>0</v>
      </c>
      <c r="AR5">
        <v>12.478512</v>
      </c>
      <c r="AS5">
        <v>8.2345072800000008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23.051205261937589</v>
      </c>
      <c r="BB5">
        <f t="shared" si="0"/>
        <v>706.41730291546253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51.786290317171336</v>
      </c>
      <c r="L6">
        <v>65.252156392394028</v>
      </c>
      <c r="M6">
        <v>0</v>
      </c>
      <c r="N6">
        <v>30.001147490820074</v>
      </c>
      <c r="O6">
        <v>50.381144319889785</v>
      </c>
      <c r="P6">
        <v>60.95785408445974</v>
      </c>
      <c r="Q6">
        <v>5.5376515151515155</v>
      </c>
      <c r="R6">
        <v>10.767870019483681</v>
      </c>
      <c r="S6">
        <v>0</v>
      </c>
      <c r="T6">
        <v>0</v>
      </c>
      <c r="U6">
        <v>243.68874167776298</v>
      </c>
      <c r="V6">
        <v>4.6124145051194541</v>
      </c>
      <c r="W6">
        <v>11.421752897153354</v>
      </c>
      <c r="X6">
        <v>37.463857975517705</v>
      </c>
      <c r="Y6">
        <v>0</v>
      </c>
      <c r="Z6">
        <v>4.9939955999999999</v>
      </c>
      <c r="AA6">
        <v>10.695178</v>
      </c>
      <c r="AB6">
        <v>10.035570480000001</v>
      </c>
      <c r="AC6">
        <v>7.3819532320000008</v>
      </c>
      <c r="AD6">
        <v>9.2942917999999999</v>
      </c>
      <c r="AE6">
        <v>0</v>
      </c>
      <c r="AF6">
        <v>0</v>
      </c>
      <c r="AG6">
        <v>0</v>
      </c>
      <c r="AH6">
        <v>38.846886999999995</v>
      </c>
      <c r="AI6">
        <v>8.0835500000000007</v>
      </c>
      <c r="AJ6">
        <v>0</v>
      </c>
      <c r="AK6">
        <v>12.73085</v>
      </c>
      <c r="AL6">
        <v>20.155330000000003</v>
      </c>
      <c r="AM6">
        <v>4.0624761904761906</v>
      </c>
      <c r="AN6">
        <v>0</v>
      </c>
      <c r="AO6">
        <v>7.3182479999999996</v>
      </c>
      <c r="AP6">
        <v>3.2862773999999999</v>
      </c>
      <c r="AQ6">
        <v>0</v>
      </c>
      <c r="AR6">
        <v>12.478512</v>
      </c>
      <c r="AS6">
        <v>8.2345072800000008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23.051205261937589</v>
      </c>
      <c r="BB6">
        <f t="shared" si="0"/>
        <v>706.41730291546253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51.786323131860229</v>
      </c>
      <c r="L7">
        <v>65.25224986200034</v>
      </c>
      <c r="M7">
        <v>0</v>
      </c>
      <c r="N7">
        <v>30.001147490820074</v>
      </c>
      <c r="O7">
        <v>50.381144319889785</v>
      </c>
      <c r="P7">
        <v>60.95785408445974</v>
      </c>
      <c r="Q7">
        <v>5.5409577033492825</v>
      </c>
      <c r="R7">
        <v>10.769834333497295</v>
      </c>
      <c r="S7">
        <v>0</v>
      </c>
      <c r="T7">
        <v>0</v>
      </c>
      <c r="U7">
        <v>243.68874167776298</v>
      </c>
      <c r="V7">
        <v>4.6124186674325109</v>
      </c>
      <c r="W7">
        <v>11.421752897153354</v>
      </c>
      <c r="X7">
        <v>37.463857975517705</v>
      </c>
      <c r="Y7">
        <v>0</v>
      </c>
      <c r="Z7">
        <v>4.9939955999999999</v>
      </c>
      <c r="AA7">
        <v>10.695178</v>
      </c>
      <c r="AB7">
        <v>10.035570480000001</v>
      </c>
      <c r="AC7">
        <v>7.3819532320000008</v>
      </c>
      <c r="AD7">
        <v>9.2942917999999999</v>
      </c>
      <c r="AE7">
        <v>0</v>
      </c>
      <c r="AF7">
        <v>0</v>
      </c>
      <c r="AG7">
        <v>0</v>
      </c>
      <c r="AH7">
        <v>38.846886999999995</v>
      </c>
      <c r="AI7">
        <v>8.0835500000000007</v>
      </c>
      <c r="AJ7">
        <v>0</v>
      </c>
      <c r="AK7">
        <v>12.73085</v>
      </c>
      <c r="AL7">
        <v>20.155330000000003</v>
      </c>
      <c r="AM7">
        <v>4.0624761904761906</v>
      </c>
      <c r="AN7">
        <v>0</v>
      </c>
      <c r="AO7">
        <v>7.3182479999999996</v>
      </c>
      <c r="AP7">
        <v>3.2862773999999999</v>
      </c>
      <c r="AQ7">
        <v>0</v>
      </c>
      <c r="AR7">
        <v>12.478512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23.047186861499405</v>
      </c>
      <c r="BB7">
        <f t="shared" si="0"/>
        <v>706.29415026672029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51.787029322911671</v>
      </c>
      <c r="L8">
        <v>65.25224986200034</v>
      </c>
      <c r="M8">
        <v>0</v>
      </c>
      <c r="N8">
        <v>30.001147490820074</v>
      </c>
      <c r="O8">
        <v>50.381144319889785</v>
      </c>
      <c r="P8">
        <v>60.95785408445974</v>
      </c>
      <c r="Q8">
        <v>5.5409577033492825</v>
      </c>
      <c r="R8">
        <v>10.769834333497295</v>
      </c>
      <c r="S8">
        <v>0</v>
      </c>
      <c r="T8">
        <v>0</v>
      </c>
      <c r="U8">
        <v>243.68874167776298</v>
      </c>
      <c r="V8">
        <v>4.6124186674325109</v>
      </c>
      <c r="W8">
        <v>11.421752897153354</v>
      </c>
      <c r="X8">
        <v>37.463857975517705</v>
      </c>
      <c r="Y8">
        <v>0</v>
      </c>
      <c r="Z8">
        <v>4.9939955999999999</v>
      </c>
      <c r="AA8">
        <v>10.695178</v>
      </c>
      <c r="AB8">
        <v>10.035570480000001</v>
      </c>
      <c r="AC8">
        <v>7.3819532320000008</v>
      </c>
      <c r="AD8">
        <v>9.2942917999999999</v>
      </c>
      <c r="AE8">
        <v>0</v>
      </c>
      <c r="AF8">
        <v>0</v>
      </c>
      <c r="AG8">
        <v>0</v>
      </c>
      <c r="AH8">
        <v>38.846886999999995</v>
      </c>
      <c r="AI8">
        <v>8.0835500000000007</v>
      </c>
      <c r="AJ8">
        <v>0</v>
      </c>
      <c r="AK8">
        <v>12.73085</v>
      </c>
      <c r="AL8">
        <v>20.155330000000003</v>
      </c>
      <c r="AM8">
        <v>4.0624761904761906</v>
      </c>
      <c r="AN8">
        <v>0</v>
      </c>
      <c r="AO8">
        <v>7.3182479999999996</v>
      </c>
      <c r="AP8">
        <v>3.2862773999999999</v>
      </c>
      <c r="AQ8">
        <v>0</v>
      </c>
      <c r="AR8">
        <v>12.478512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23.047209177169826</v>
      </c>
      <c r="BB8">
        <f t="shared" si="0"/>
        <v>706.29483414210131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51.786290317171336</v>
      </c>
      <c r="L9">
        <v>19.000398629248863</v>
      </c>
      <c r="M9">
        <v>0</v>
      </c>
      <c r="N9">
        <v>30.001147490820074</v>
      </c>
      <c r="O9">
        <v>50.381144319889785</v>
      </c>
      <c r="P9">
        <v>60.95785408445974</v>
      </c>
      <c r="Q9">
        <v>5.5376515151515155</v>
      </c>
      <c r="R9">
        <v>10.767870019483681</v>
      </c>
      <c r="S9">
        <v>0</v>
      </c>
      <c r="T9">
        <v>0</v>
      </c>
      <c r="U9">
        <v>243.68874167776298</v>
      </c>
      <c r="V9">
        <v>4.6124145051194541</v>
      </c>
      <c r="W9">
        <v>11.421752897153354</v>
      </c>
      <c r="X9">
        <v>37.463857975517705</v>
      </c>
      <c r="Y9">
        <v>0</v>
      </c>
      <c r="Z9">
        <v>4.9939955999999999</v>
      </c>
      <c r="AA9">
        <v>10.83564</v>
      </c>
      <c r="AB9">
        <v>10.035570480000001</v>
      </c>
      <c r="AC9">
        <v>7.3819532320000008</v>
      </c>
      <c r="AD9">
        <v>9.2942917999999999</v>
      </c>
      <c r="AE9">
        <v>0</v>
      </c>
      <c r="AF9">
        <v>0</v>
      </c>
      <c r="AG9">
        <v>0</v>
      </c>
      <c r="AH9">
        <v>38.846886999999995</v>
      </c>
      <c r="AI9">
        <v>8.0835500000000007</v>
      </c>
      <c r="AJ9">
        <v>0</v>
      </c>
      <c r="AK9">
        <v>12.73085</v>
      </c>
      <c r="AL9">
        <v>20.155330000000003</v>
      </c>
      <c r="AM9">
        <v>4.0624761904761906</v>
      </c>
      <c r="AN9">
        <v>0</v>
      </c>
      <c r="AO9">
        <v>7.3182479999999996</v>
      </c>
      <c r="AP9">
        <v>3.2862773999999999</v>
      </c>
      <c r="AQ9">
        <v>0</v>
      </c>
      <c r="AR9">
        <v>12.478512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21.589898933455459</v>
      </c>
      <c r="BB9">
        <f t="shared" si="0"/>
        <v>661.6347414827992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51.786290317171336</v>
      </c>
      <c r="L10">
        <v>19.000398629248863</v>
      </c>
      <c r="M10">
        <v>0</v>
      </c>
      <c r="N10">
        <v>30.001147490820074</v>
      </c>
      <c r="O10">
        <v>50.381144319889785</v>
      </c>
      <c r="P10">
        <v>60.95785408445974</v>
      </c>
      <c r="Q10">
        <v>5.5376515151515155</v>
      </c>
      <c r="R10">
        <v>10.767870019483681</v>
      </c>
      <c r="S10">
        <v>0</v>
      </c>
      <c r="T10">
        <v>0</v>
      </c>
      <c r="U10">
        <v>243.68874167776298</v>
      </c>
      <c r="V10">
        <v>4.6124145051194541</v>
      </c>
      <c r="W10">
        <v>11.421752897153354</v>
      </c>
      <c r="X10">
        <v>37.463857975517705</v>
      </c>
      <c r="Y10">
        <v>0</v>
      </c>
      <c r="Z10">
        <v>4.9939955999999999</v>
      </c>
      <c r="AA10">
        <v>10.83564</v>
      </c>
      <c r="AB10">
        <v>10.035570480000001</v>
      </c>
      <c r="AC10">
        <v>7.3819532320000008</v>
      </c>
      <c r="AD10">
        <v>9.2942917999999999</v>
      </c>
      <c r="AE10">
        <v>0</v>
      </c>
      <c r="AF10">
        <v>0</v>
      </c>
      <c r="AG10">
        <v>0</v>
      </c>
      <c r="AH10">
        <v>38.846886999999995</v>
      </c>
      <c r="AI10">
        <v>8.0835500000000007</v>
      </c>
      <c r="AJ10">
        <v>0</v>
      </c>
      <c r="AK10">
        <v>12.73085</v>
      </c>
      <c r="AL10">
        <v>20.155330000000003</v>
      </c>
      <c r="AM10">
        <v>4.0624761904761906</v>
      </c>
      <c r="AN10">
        <v>0</v>
      </c>
      <c r="AO10">
        <v>7.3182479999999996</v>
      </c>
      <c r="AP10">
        <v>3.2862773999999999</v>
      </c>
      <c r="AQ10">
        <v>0</v>
      </c>
      <c r="AR10">
        <v>12.478512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21.589898933455459</v>
      </c>
      <c r="BB10">
        <f t="shared" si="0"/>
        <v>661.6347414827992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25.000557104557647</v>
      </c>
      <c r="L11">
        <v>19.000398629248863</v>
      </c>
      <c r="M11">
        <v>0</v>
      </c>
      <c r="N11">
        <v>30.001147490820074</v>
      </c>
      <c r="O11">
        <v>50.381144319889785</v>
      </c>
      <c r="P11">
        <v>60.95785408445974</v>
      </c>
      <c r="Q11">
        <v>5.5376515151515155</v>
      </c>
      <c r="R11">
        <v>10.767870019483681</v>
      </c>
      <c r="S11">
        <v>0</v>
      </c>
      <c r="T11">
        <v>0</v>
      </c>
      <c r="U11">
        <v>243.68874167776298</v>
      </c>
      <c r="V11">
        <v>4.6124145051194541</v>
      </c>
      <c r="W11">
        <v>11.421752897153354</v>
      </c>
      <c r="X11">
        <v>37.463857975517705</v>
      </c>
      <c r="Y11">
        <v>0</v>
      </c>
      <c r="Z11">
        <v>4.9939955999999999</v>
      </c>
      <c r="AA11">
        <v>10.83564</v>
      </c>
      <c r="AB11">
        <v>10.035570480000001</v>
      </c>
      <c r="AC11">
        <v>7.3819532320000008</v>
      </c>
      <c r="AD11">
        <v>9.2942917999999999</v>
      </c>
      <c r="AE11">
        <v>0</v>
      </c>
      <c r="AF11">
        <v>0</v>
      </c>
      <c r="AG11">
        <v>0</v>
      </c>
      <c r="AH11">
        <v>38.846886999999995</v>
      </c>
      <c r="AI11">
        <v>4.8501299999999992</v>
      </c>
      <c r="AJ11">
        <v>0</v>
      </c>
      <c r="AK11">
        <v>12.73085</v>
      </c>
      <c r="AL11">
        <v>20.155330000000003</v>
      </c>
      <c r="AM11">
        <v>4.0624761904761906</v>
      </c>
      <c r="AN11">
        <v>0</v>
      </c>
      <c r="AO11">
        <v>7.3182479999999996</v>
      </c>
      <c r="AP11">
        <v>3.2862773999999999</v>
      </c>
      <c r="AQ11">
        <v>0</v>
      </c>
      <c r="AR11">
        <v>12.478512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20.641293714485318</v>
      </c>
      <c r="BB11">
        <f t="shared" si="0"/>
        <v>632.56419348915597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25.000557104557647</v>
      </c>
      <c r="L12">
        <v>19.000573567758757</v>
      </c>
      <c r="M12">
        <v>0</v>
      </c>
      <c r="N12">
        <v>30.001147490820074</v>
      </c>
      <c r="O12">
        <v>50.381144319889785</v>
      </c>
      <c r="P12">
        <v>60.95785408445974</v>
      </c>
      <c r="Q12">
        <v>5.5376515151515155</v>
      </c>
      <c r="R12">
        <v>10.767870019483681</v>
      </c>
      <c r="S12">
        <v>0</v>
      </c>
      <c r="T12">
        <v>0</v>
      </c>
      <c r="U12">
        <v>243.68874167776298</v>
      </c>
      <c r="V12">
        <v>4.6124145051194541</v>
      </c>
      <c r="W12">
        <v>11.421752897153354</v>
      </c>
      <c r="X12">
        <v>37.463857975517705</v>
      </c>
      <c r="Y12">
        <v>0</v>
      </c>
      <c r="Z12">
        <v>4.9939955999999999</v>
      </c>
      <c r="AA12">
        <v>10.83564</v>
      </c>
      <c r="AB12">
        <v>10.035570480000001</v>
      </c>
      <c r="AC12">
        <v>7.3819532320000008</v>
      </c>
      <c r="AD12">
        <v>9.2942917999999999</v>
      </c>
      <c r="AE12">
        <v>0</v>
      </c>
      <c r="AF12">
        <v>0</v>
      </c>
      <c r="AG12">
        <v>0</v>
      </c>
      <c r="AH12">
        <v>38.846886999999995</v>
      </c>
      <c r="AI12">
        <v>4.8501299999999992</v>
      </c>
      <c r="AJ12">
        <v>0</v>
      </c>
      <c r="AK12">
        <v>12.73085</v>
      </c>
      <c r="AL12">
        <v>20.155330000000003</v>
      </c>
      <c r="AM12">
        <v>4.0624761904761906</v>
      </c>
      <c r="AN12">
        <v>0</v>
      </c>
      <c r="AO12">
        <v>7.3182479999999996</v>
      </c>
      <c r="AP12">
        <v>3.2862773999999999</v>
      </c>
      <c r="AQ12">
        <v>0</v>
      </c>
      <c r="AR12">
        <v>12.478512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20.641299243326277</v>
      </c>
      <c r="BB12">
        <f t="shared" si="0"/>
        <v>632.56436289882481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25.000557104557647</v>
      </c>
      <c r="L13">
        <v>19.000573567758757</v>
      </c>
      <c r="M13">
        <v>0</v>
      </c>
      <c r="N13">
        <v>30.001147490820074</v>
      </c>
      <c r="O13">
        <v>50.381144319889785</v>
      </c>
      <c r="P13">
        <v>60.95785408445974</v>
      </c>
      <c r="Q13">
        <v>5.5376515151515155</v>
      </c>
      <c r="R13">
        <v>3.0039633273703044</v>
      </c>
      <c r="S13">
        <v>0</v>
      </c>
      <c r="T13">
        <v>0</v>
      </c>
      <c r="U13">
        <v>243.68874167776298</v>
      </c>
      <c r="V13">
        <v>4.6124145051194541</v>
      </c>
      <c r="W13">
        <v>11.421752897153354</v>
      </c>
      <c r="X13">
        <v>37.463857975517705</v>
      </c>
      <c r="Y13">
        <v>0</v>
      </c>
      <c r="Z13">
        <v>4.9939955999999999</v>
      </c>
      <c r="AA13">
        <v>10.83564</v>
      </c>
      <c r="AB13">
        <v>10.035570480000001</v>
      </c>
      <c r="AC13">
        <v>7.3819532320000008</v>
      </c>
      <c r="AD13">
        <v>9.2942917999999999</v>
      </c>
      <c r="AE13">
        <v>0</v>
      </c>
      <c r="AF13">
        <v>0</v>
      </c>
      <c r="AG13">
        <v>0</v>
      </c>
      <c r="AH13">
        <v>38.846886999999995</v>
      </c>
      <c r="AI13">
        <v>4.8501299999999992</v>
      </c>
      <c r="AJ13">
        <v>0</v>
      </c>
      <c r="AK13">
        <v>12.73085</v>
      </c>
      <c r="AL13">
        <v>20.155330000000003</v>
      </c>
      <c r="AM13">
        <v>4.0624761904761906</v>
      </c>
      <c r="AN13">
        <v>0</v>
      </c>
      <c r="AO13">
        <v>7.3182479999999996</v>
      </c>
      <c r="AP13">
        <v>3.2862773999999999</v>
      </c>
      <c r="AQ13">
        <v>0</v>
      </c>
      <c r="AR13">
        <v>12.478512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20.395959849850865</v>
      </c>
      <c r="BB13">
        <f t="shared" si="0"/>
        <v>625.04579560018692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25.000636618309159</v>
      </c>
      <c r="L14">
        <v>19.000573567758757</v>
      </c>
      <c r="M14">
        <v>0</v>
      </c>
      <c r="N14">
        <v>30.001147490820074</v>
      </c>
      <c r="O14">
        <v>50.381144319889785</v>
      </c>
      <c r="P14">
        <v>60.95785408445974</v>
      </c>
      <c r="Q14">
        <v>5.7238721036452445</v>
      </c>
      <c r="R14">
        <v>3.0047362756952842</v>
      </c>
      <c r="S14">
        <v>0</v>
      </c>
      <c r="T14">
        <v>0</v>
      </c>
      <c r="U14">
        <v>243.68874167776298</v>
      </c>
      <c r="V14">
        <v>4.603623371104816</v>
      </c>
      <c r="W14">
        <v>11.421752897153354</v>
      </c>
      <c r="X14">
        <v>37.463857975517705</v>
      </c>
      <c r="Y14">
        <v>0</v>
      </c>
      <c r="Z14">
        <v>4.9939955999999999</v>
      </c>
      <c r="AA14">
        <v>10.83564</v>
      </c>
      <c r="AB14">
        <v>10.035570480000001</v>
      </c>
      <c r="AC14">
        <v>7.3819532320000008</v>
      </c>
      <c r="AD14">
        <v>9.2942917999999999</v>
      </c>
      <c r="AE14">
        <v>0</v>
      </c>
      <c r="AF14">
        <v>0</v>
      </c>
      <c r="AG14">
        <v>0</v>
      </c>
      <c r="AH14">
        <v>38.846886999999995</v>
      </c>
      <c r="AI14">
        <v>4.8501299999999992</v>
      </c>
      <c r="AJ14">
        <v>0</v>
      </c>
      <c r="AK14">
        <v>12.73085</v>
      </c>
      <c r="AL14">
        <v>20.155330000000003</v>
      </c>
      <c r="AM14">
        <v>4.0624761904761906</v>
      </c>
      <c r="AN14">
        <v>0</v>
      </c>
      <c r="AO14">
        <v>7.3182479999999996</v>
      </c>
      <c r="AP14">
        <v>3.2862773999999999</v>
      </c>
      <c r="AQ14">
        <v>0</v>
      </c>
      <c r="AR14">
        <v>12.478512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20.401593731194648</v>
      </c>
      <c r="BB14">
        <f t="shared" si="0"/>
        <v>625.21844363539867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25.000636618309159</v>
      </c>
      <c r="L15">
        <v>19.000573567758757</v>
      </c>
      <c r="M15">
        <v>0</v>
      </c>
      <c r="N15">
        <v>30.001147490820074</v>
      </c>
      <c r="O15">
        <v>50.381144319889785</v>
      </c>
      <c r="P15">
        <v>60.95785408445974</v>
      </c>
      <c r="Q15">
        <v>1.0012962264150942</v>
      </c>
      <c r="R15">
        <v>3.0047362756952842</v>
      </c>
      <c r="S15">
        <v>0</v>
      </c>
      <c r="T15">
        <v>0</v>
      </c>
      <c r="U15">
        <v>243.68874167776298</v>
      </c>
      <c r="V15">
        <v>0</v>
      </c>
      <c r="W15">
        <v>11.421752897153354</v>
      </c>
      <c r="X15">
        <v>37.463857975517705</v>
      </c>
      <c r="Y15">
        <v>0</v>
      </c>
      <c r="Z15">
        <v>4.9939955999999999</v>
      </c>
      <c r="AA15">
        <v>10.83564</v>
      </c>
      <c r="AB15">
        <v>10.035570480000001</v>
      </c>
      <c r="AC15">
        <v>7.3819532320000008</v>
      </c>
      <c r="AD15">
        <v>9.2942917999999999</v>
      </c>
      <c r="AE15">
        <v>0</v>
      </c>
      <c r="AF15">
        <v>0</v>
      </c>
      <c r="AG15">
        <v>0</v>
      </c>
      <c r="AH15">
        <v>38.846886999999995</v>
      </c>
      <c r="AI15">
        <v>4.8501299999999992</v>
      </c>
      <c r="AJ15">
        <v>0</v>
      </c>
      <c r="AK15">
        <v>12.73085</v>
      </c>
      <c r="AL15">
        <v>20.155330000000003</v>
      </c>
      <c r="AM15">
        <v>4.0624761904761906</v>
      </c>
      <c r="AN15">
        <v>0</v>
      </c>
      <c r="AO15">
        <v>7.3182479999999996</v>
      </c>
      <c r="AP15">
        <v>2.9283659999999996</v>
      </c>
      <c r="AQ15">
        <v>0</v>
      </c>
      <c r="AR15">
        <v>12.478512</v>
      </c>
      <c r="AS15">
        <v>8.2345072800000008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20.099765054022619</v>
      </c>
      <c r="BB15">
        <f t="shared" si="0"/>
        <v>615.96873366223565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25.000636618309159</v>
      </c>
      <c r="L16">
        <v>19.000573567758757</v>
      </c>
      <c r="M16">
        <v>0</v>
      </c>
      <c r="N16">
        <v>30.001147490820074</v>
      </c>
      <c r="O16">
        <v>50.381144319889785</v>
      </c>
      <c r="P16">
        <v>60.95785408445974</v>
      </c>
      <c r="Q16">
        <v>1.0012962264150942</v>
      </c>
      <c r="R16">
        <v>3.0047362756952842</v>
      </c>
      <c r="S16">
        <v>0</v>
      </c>
      <c r="T16">
        <v>0</v>
      </c>
      <c r="U16">
        <v>243.68874167776298</v>
      </c>
      <c r="V16">
        <v>0</v>
      </c>
      <c r="W16">
        <v>11.421752897153354</v>
      </c>
      <c r="X16">
        <v>37.463857975517705</v>
      </c>
      <c r="Y16">
        <v>0</v>
      </c>
      <c r="Z16">
        <v>4.9939955999999999</v>
      </c>
      <c r="AA16">
        <v>10.83564</v>
      </c>
      <c r="AB16">
        <v>10.035570480000001</v>
      </c>
      <c r="AC16">
        <v>7.3819532320000008</v>
      </c>
      <c r="AD16">
        <v>9.2942917999999999</v>
      </c>
      <c r="AE16">
        <v>0</v>
      </c>
      <c r="AF16">
        <v>0</v>
      </c>
      <c r="AG16">
        <v>0</v>
      </c>
      <c r="AH16">
        <v>38.846886999999995</v>
      </c>
      <c r="AI16">
        <v>4.8501299999999992</v>
      </c>
      <c r="AJ16">
        <v>0</v>
      </c>
      <c r="AK16">
        <v>12.73085</v>
      </c>
      <c r="AL16">
        <v>20.155330000000003</v>
      </c>
      <c r="AM16">
        <v>4.0624761904761906</v>
      </c>
      <c r="AN16">
        <v>0</v>
      </c>
      <c r="AO16">
        <v>7.3182479999999996</v>
      </c>
      <c r="AP16">
        <v>2.9283659999999996</v>
      </c>
      <c r="AQ16">
        <v>0</v>
      </c>
      <c r="AR16">
        <v>13.319759999999999</v>
      </c>
      <c r="AS16">
        <v>8.2345072800000008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20.126348440022618</v>
      </c>
      <c r="BB16">
        <f t="shared" si="0"/>
        <v>616.78339827623563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25.000636618309159</v>
      </c>
      <c r="L17">
        <v>19.000573567758757</v>
      </c>
      <c r="M17">
        <v>0</v>
      </c>
      <c r="N17">
        <v>30.001147490820074</v>
      </c>
      <c r="O17">
        <v>50.381144319889785</v>
      </c>
      <c r="P17">
        <v>60.95785408445974</v>
      </c>
      <c r="Q17">
        <v>1.0012962264150942</v>
      </c>
      <c r="R17">
        <v>3.0047362756952842</v>
      </c>
      <c r="S17">
        <v>0</v>
      </c>
      <c r="T17">
        <v>0</v>
      </c>
      <c r="U17">
        <v>243.68874167776298</v>
      </c>
      <c r="V17">
        <v>0</v>
      </c>
      <c r="W17">
        <v>11.421752897153354</v>
      </c>
      <c r="X17">
        <v>37.463857975517705</v>
      </c>
      <c r="Y17">
        <v>0</v>
      </c>
      <c r="Z17">
        <v>4.9939955999999999</v>
      </c>
      <c r="AA17">
        <v>10.83564</v>
      </c>
      <c r="AB17">
        <v>10.035570480000001</v>
      </c>
      <c r="AC17">
        <v>7.3819532320000008</v>
      </c>
      <c r="AD17">
        <v>9.2942917999999999</v>
      </c>
      <c r="AE17">
        <v>0</v>
      </c>
      <c r="AF17">
        <v>0</v>
      </c>
      <c r="AG17">
        <v>0</v>
      </c>
      <c r="AH17">
        <v>38.846886999999995</v>
      </c>
      <c r="AI17">
        <v>4.8501299999999992</v>
      </c>
      <c r="AJ17">
        <v>0</v>
      </c>
      <c r="AK17">
        <v>12.73085</v>
      </c>
      <c r="AL17">
        <v>20.155330000000003</v>
      </c>
      <c r="AM17">
        <v>4.0624761904761906</v>
      </c>
      <c r="AN17">
        <v>0</v>
      </c>
      <c r="AO17">
        <v>7.3182479999999996</v>
      </c>
      <c r="AP17">
        <v>2.9283659999999996</v>
      </c>
      <c r="AQ17">
        <v>0</v>
      </c>
      <c r="AR17">
        <v>13.319759999999999</v>
      </c>
      <c r="AS17">
        <v>8.2345072800000008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20.126348440022618</v>
      </c>
      <c r="BB17">
        <f t="shared" si="0"/>
        <v>616.78339827623563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25.000636618309159</v>
      </c>
      <c r="L18">
        <v>19.000573567758757</v>
      </c>
      <c r="M18">
        <v>0</v>
      </c>
      <c r="N18">
        <v>30.001147490820074</v>
      </c>
      <c r="O18">
        <v>50.381144319889785</v>
      </c>
      <c r="P18">
        <v>60.95785408445974</v>
      </c>
      <c r="Q18">
        <v>1.0012962264150942</v>
      </c>
      <c r="R18">
        <v>3.0047362756952842</v>
      </c>
      <c r="S18">
        <v>0</v>
      </c>
      <c r="T18">
        <v>0</v>
      </c>
      <c r="U18">
        <v>243.68874167776298</v>
      </c>
      <c r="V18">
        <v>0</v>
      </c>
      <c r="W18">
        <v>11.421752897153354</v>
      </c>
      <c r="X18">
        <v>37.463857975517705</v>
      </c>
      <c r="Y18">
        <v>0</v>
      </c>
      <c r="Z18">
        <v>4.9939955999999999</v>
      </c>
      <c r="AA18">
        <v>10.83564</v>
      </c>
      <c r="AB18">
        <v>10.035570480000001</v>
      </c>
      <c r="AC18">
        <v>7.3819532320000008</v>
      </c>
      <c r="AD18">
        <v>9.2942917999999999</v>
      </c>
      <c r="AE18">
        <v>0</v>
      </c>
      <c r="AF18">
        <v>0</v>
      </c>
      <c r="AG18">
        <v>0</v>
      </c>
      <c r="AH18">
        <v>38.846886999999995</v>
      </c>
      <c r="AI18">
        <v>4.8501299999999992</v>
      </c>
      <c r="AJ18">
        <v>0</v>
      </c>
      <c r="AK18">
        <v>12.73085</v>
      </c>
      <c r="AL18">
        <v>20.155330000000003</v>
      </c>
      <c r="AM18">
        <v>4.0624761904761906</v>
      </c>
      <c r="AN18">
        <v>0</v>
      </c>
      <c r="AO18">
        <v>7.3182479999999996</v>
      </c>
      <c r="AP18">
        <v>2.9283659999999996</v>
      </c>
      <c r="AQ18">
        <v>0</v>
      </c>
      <c r="AR18">
        <v>13.319759999999999</v>
      </c>
      <c r="AS18">
        <v>8.2345072800000008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20.126348440022618</v>
      </c>
      <c r="BB18">
        <f t="shared" si="0"/>
        <v>616.78339827623563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25.000636618309159</v>
      </c>
      <c r="L19">
        <v>19.000573567758757</v>
      </c>
      <c r="M19">
        <v>0</v>
      </c>
      <c r="N19">
        <v>30.001147490820074</v>
      </c>
      <c r="O19">
        <v>50.381144319889785</v>
      </c>
      <c r="P19">
        <v>60.95785408445974</v>
      </c>
      <c r="Q19">
        <v>1.0012962264150942</v>
      </c>
      <c r="R19">
        <v>3.0047362756952842</v>
      </c>
      <c r="S19">
        <v>0</v>
      </c>
      <c r="T19">
        <v>0</v>
      </c>
      <c r="U19">
        <v>243.68874167776298</v>
      </c>
      <c r="V19">
        <v>0</v>
      </c>
      <c r="W19">
        <v>11.421752897153354</v>
      </c>
      <c r="X19">
        <v>37.463857975517705</v>
      </c>
      <c r="Y19">
        <v>0</v>
      </c>
      <c r="Z19">
        <v>4.9939955999999999</v>
      </c>
      <c r="AA19">
        <v>10.83564</v>
      </c>
      <c r="AB19">
        <v>10.035570480000001</v>
      </c>
      <c r="AC19">
        <v>7.3819532320000008</v>
      </c>
      <c r="AD19">
        <v>9.2942917999999999</v>
      </c>
      <c r="AE19">
        <v>0</v>
      </c>
      <c r="AF19">
        <v>0</v>
      </c>
      <c r="AG19">
        <v>0</v>
      </c>
      <c r="AH19">
        <v>38.846886999999995</v>
      </c>
      <c r="AI19">
        <v>4.8501299999999992</v>
      </c>
      <c r="AJ19">
        <v>0</v>
      </c>
      <c r="AK19">
        <v>12.73085</v>
      </c>
      <c r="AL19">
        <v>20.155330000000003</v>
      </c>
      <c r="AM19">
        <v>4.0624761904761906</v>
      </c>
      <c r="AN19">
        <v>0</v>
      </c>
      <c r="AO19">
        <v>7.3182479999999996</v>
      </c>
      <c r="AP19">
        <v>2.9283659999999996</v>
      </c>
      <c r="AQ19">
        <v>0</v>
      </c>
      <c r="AR19">
        <v>13.319759999999999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20.122158964022617</v>
      </c>
      <c r="BB19">
        <f t="shared" si="0"/>
        <v>616.65501575423559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25.000636618309159</v>
      </c>
      <c r="L20">
        <v>19.000573567758757</v>
      </c>
      <c r="M20">
        <v>0</v>
      </c>
      <c r="N20">
        <v>30.001147490820074</v>
      </c>
      <c r="O20">
        <v>50.381144319889785</v>
      </c>
      <c r="P20">
        <v>60.95785408445974</v>
      </c>
      <c r="Q20">
        <v>1.0012962264150942</v>
      </c>
      <c r="R20">
        <v>3.0047362756952842</v>
      </c>
      <c r="S20">
        <v>0</v>
      </c>
      <c r="T20">
        <v>0</v>
      </c>
      <c r="U20">
        <v>243.68874167776298</v>
      </c>
      <c r="V20">
        <v>0</v>
      </c>
      <c r="W20">
        <v>11.421752897153354</v>
      </c>
      <c r="X20">
        <v>37.463857975517705</v>
      </c>
      <c r="Y20">
        <v>0</v>
      </c>
      <c r="Z20">
        <v>4.9939955999999999</v>
      </c>
      <c r="AA20">
        <v>10.83564</v>
      </c>
      <c r="AB20">
        <v>10.035570480000001</v>
      </c>
      <c r="AC20">
        <v>7.3819532320000008</v>
      </c>
      <c r="AD20">
        <v>9.2942917999999999</v>
      </c>
      <c r="AE20">
        <v>0</v>
      </c>
      <c r="AF20">
        <v>0</v>
      </c>
      <c r="AG20">
        <v>0</v>
      </c>
      <c r="AH20">
        <v>38.846886999999995</v>
      </c>
      <c r="AI20">
        <v>4.8501299999999992</v>
      </c>
      <c r="AJ20">
        <v>0</v>
      </c>
      <c r="AK20">
        <v>12.73085</v>
      </c>
      <c r="AL20">
        <v>20.155330000000003</v>
      </c>
      <c r="AM20">
        <v>4.0624761904761906</v>
      </c>
      <c r="AN20">
        <v>0</v>
      </c>
      <c r="AO20">
        <v>7.3182479999999996</v>
      </c>
      <c r="AP20">
        <v>2.9283659999999996</v>
      </c>
      <c r="AQ20">
        <v>0</v>
      </c>
      <c r="AR20">
        <v>12.478512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20.095575578022618</v>
      </c>
      <c r="BB20">
        <f t="shared" si="0"/>
        <v>615.84035114023573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25.000636618309159</v>
      </c>
      <c r="L21">
        <v>19.0004816955684</v>
      </c>
      <c r="M21">
        <v>0</v>
      </c>
      <c r="N21">
        <v>30.001147490820074</v>
      </c>
      <c r="O21">
        <v>50.381144319889785</v>
      </c>
      <c r="P21">
        <v>60.95785408445974</v>
      </c>
      <c r="Q21">
        <v>1.0012962264150942</v>
      </c>
      <c r="R21">
        <v>3.0047362756952842</v>
      </c>
      <c r="S21">
        <v>0</v>
      </c>
      <c r="T21">
        <v>0</v>
      </c>
      <c r="U21">
        <v>243.68874167776298</v>
      </c>
      <c r="V21">
        <v>0</v>
      </c>
      <c r="W21">
        <v>11.421752897153354</v>
      </c>
      <c r="X21">
        <v>37.463857975517705</v>
      </c>
      <c r="Y21">
        <v>0</v>
      </c>
      <c r="Z21">
        <v>4.9939955999999999</v>
      </c>
      <c r="AA21">
        <v>10.83564</v>
      </c>
      <c r="AB21">
        <v>10.035570480000001</v>
      </c>
      <c r="AC21">
        <v>7.3819532320000008</v>
      </c>
      <c r="AD21">
        <v>9.2942917999999999</v>
      </c>
      <c r="AE21">
        <v>0</v>
      </c>
      <c r="AF21">
        <v>0</v>
      </c>
      <c r="AG21">
        <v>0</v>
      </c>
      <c r="AH21">
        <v>38.846886999999995</v>
      </c>
      <c r="AI21">
        <v>4.8501299999999992</v>
      </c>
      <c r="AJ21">
        <v>0</v>
      </c>
      <c r="AK21">
        <v>12.73085</v>
      </c>
      <c r="AL21">
        <v>20.155330000000003</v>
      </c>
      <c r="AM21">
        <v>4.0624761904761906</v>
      </c>
      <c r="AN21">
        <v>0</v>
      </c>
      <c r="AO21">
        <v>7.0568820000000008</v>
      </c>
      <c r="AP21">
        <v>2.9283659999999996</v>
      </c>
      <c r="AQ21">
        <v>0</v>
      </c>
      <c r="AR21">
        <v>12.478512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20.087313603260647</v>
      </c>
      <c r="BB21">
        <f t="shared" si="0"/>
        <v>615.58715524280728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25.000636618309159</v>
      </c>
      <c r="L22">
        <v>19.0004816955684</v>
      </c>
      <c r="M22">
        <v>0</v>
      </c>
      <c r="N22">
        <v>30.001147490820074</v>
      </c>
      <c r="O22">
        <v>50.381144319889785</v>
      </c>
      <c r="P22">
        <v>60.95785408445974</v>
      </c>
      <c r="Q22">
        <v>1.0012962264150942</v>
      </c>
      <c r="R22">
        <v>3.0047362756952842</v>
      </c>
      <c r="S22">
        <v>0</v>
      </c>
      <c r="T22">
        <v>0</v>
      </c>
      <c r="U22">
        <v>243.68874167776298</v>
      </c>
      <c r="V22">
        <v>0</v>
      </c>
      <c r="W22">
        <v>11.421752897153354</v>
      </c>
      <c r="X22">
        <v>37.463857975517705</v>
      </c>
      <c r="Y22">
        <v>0</v>
      </c>
      <c r="Z22">
        <v>4.9939955999999999</v>
      </c>
      <c r="AA22">
        <v>10.83564</v>
      </c>
      <c r="AB22">
        <v>10.035570480000001</v>
      </c>
      <c r="AC22">
        <v>7.3819532320000008</v>
      </c>
      <c r="AD22">
        <v>9.2942917999999999</v>
      </c>
      <c r="AE22">
        <v>0</v>
      </c>
      <c r="AF22">
        <v>0</v>
      </c>
      <c r="AG22">
        <v>0</v>
      </c>
      <c r="AH22">
        <v>38.846886999999995</v>
      </c>
      <c r="AI22">
        <v>4.8501299999999992</v>
      </c>
      <c r="AJ22">
        <v>0</v>
      </c>
      <c r="AK22">
        <v>12.73085</v>
      </c>
      <c r="AL22">
        <v>20.155330000000003</v>
      </c>
      <c r="AM22">
        <v>4.0624761904761906</v>
      </c>
      <c r="AN22">
        <v>0</v>
      </c>
      <c r="AO22">
        <v>7.0568820000000008</v>
      </c>
      <c r="AP22">
        <v>2.9283659999999996</v>
      </c>
      <c r="AQ22">
        <v>0</v>
      </c>
      <c r="AR22">
        <v>12.478512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20.087313603260647</v>
      </c>
      <c r="BB22">
        <f t="shared" si="0"/>
        <v>615.58715524280728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23.997835685945795</v>
      </c>
      <c r="L23">
        <v>19.0004816955684</v>
      </c>
      <c r="M23">
        <v>0</v>
      </c>
      <c r="N23">
        <v>30.001147490820074</v>
      </c>
      <c r="O23">
        <v>50.381144319889785</v>
      </c>
      <c r="P23">
        <v>60.95785408445974</v>
      </c>
      <c r="Q23">
        <v>0.97040312499999992</v>
      </c>
      <c r="R23">
        <v>2.9121405339805815</v>
      </c>
      <c r="S23">
        <v>0</v>
      </c>
      <c r="T23">
        <v>0</v>
      </c>
      <c r="U23">
        <v>243.68874167776298</v>
      </c>
      <c r="V23">
        <v>0</v>
      </c>
      <c r="W23">
        <v>11.421752897153354</v>
      </c>
      <c r="X23">
        <v>37.463857975517705</v>
      </c>
      <c r="Y23">
        <v>0</v>
      </c>
      <c r="Z23">
        <v>4.9939955999999999</v>
      </c>
      <c r="AA23">
        <v>10.83564</v>
      </c>
      <c r="AB23">
        <v>10.035570480000001</v>
      </c>
      <c r="AC23">
        <v>7.3819532320000008</v>
      </c>
      <c r="AD23">
        <v>9.2942917999999999</v>
      </c>
      <c r="AE23">
        <v>0</v>
      </c>
      <c r="AF23">
        <v>0</v>
      </c>
      <c r="AG23">
        <v>0</v>
      </c>
      <c r="AH23">
        <v>38.846886999999995</v>
      </c>
      <c r="AI23">
        <v>1.6167099999999999</v>
      </c>
      <c r="AJ23">
        <v>0</v>
      </c>
      <c r="AK23">
        <v>12.73085</v>
      </c>
      <c r="AL23">
        <v>20.155330000000003</v>
      </c>
      <c r="AM23">
        <v>4.0624761904761906</v>
      </c>
      <c r="AN23">
        <v>0</v>
      </c>
      <c r="AO23">
        <v>7.0568820000000008</v>
      </c>
      <c r="AP23">
        <v>2.9283659999999996</v>
      </c>
      <c r="AQ23">
        <v>0</v>
      </c>
      <c r="AR23">
        <v>12.478512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19.949546774327786</v>
      </c>
      <c r="BB23">
        <f t="shared" si="0"/>
        <v>611.36521229624691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23.997835685945795</v>
      </c>
      <c r="L24">
        <v>19.0004816955684</v>
      </c>
      <c r="M24">
        <v>0</v>
      </c>
      <c r="N24">
        <v>30.001147490820074</v>
      </c>
      <c r="O24">
        <v>50.381144319889785</v>
      </c>
      <c r="P24">
        <v>60.95785408445974</v>
      </c>
      <c r="Q24">
        <v>5.5397233554616774</v>
      </c>
      <c r="R24">
        <v>10.770289638107021</v>
      </c>
      <c r="S24">
        <v>0</v>
      </c>
      <c r="T24">
        <v>0</v>
      </c>
      <c r="U24">
        <v>243.68874167776298</v>
      </c>
      <c r="V24">
        <v>4.603623371104816</v>
      </c>
      <c r="W24">
        <v>11.421752897153354</v>
      </c>
      <c r="X24">
        <v>37.463857975517705</v>
      </c>
      <c r="Y24">
        <v>0</v>
      </c>
      <c r="Z24">
        <v>4.9939955999999999</v>
      </c>
      <c r="AA24">
        <v>10.83564</v>
      </c>
      <c r="AB24">
        <v>10.035570480000001</v>
      </c>
      <c r="AC24">
        <v>7.3819532320000008</v>
      </c>
      <c r="AD24">
        <v>9.2942917999999999</v>
      </c>
      <c r="AE24">
        <v>0</v>
      </c>
      <c r="AF24">
        <v>0</v>
      </c>
      <c r="AG24">
        <v>0</v>
      </c>
      <c r="AH24">
        <v>38.846886999999995</v>
      </c>
      <c r="AI24">
        <v>1.6167099999999999</v>
      </c>
      <c r="AJ24">
        <v>0</v>
      </c>
      <c r="AK24">
        <v>12.73085</v>
      </c>
      <c r="AL24">
        <v>20.155330000000003</v>
      </c>
      <c r="AM24">
        <v>4.0624761904761906</v>
      </c>
      <c r="AN24">
        <v>0</v>
      </c>
      <c r="AO24">
        <v>7.0568820000000008</v>
      </c>
      <c r="AP24">
        <v>2.9283659999999996</v>
      </c>
      <c r="AQ24">
        <v>0</v>
      </c>
      <c r="AR24">
        <v>12.478512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20.487729629766434</v>
      </c>
      <c r="BB24">
        <f t="shared" si="0"/>
        <v>627.85812214650116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23.997835685945795</v>
      </c>
      <c r="L25">
        <v>19.0004816955684</v>
      </c>
      <c r="M25">
        <v>0</v>
      </c>
      <c r="N25">
        <v>30.001147490820074</v>
      </c>
      <c r="O25">
        <v>50.381144319889785</v>
      </c>
      <c r="P25">
        <v>60.95785408445974</v>
      </c>
      <c r="Q25">
        <v>5.5376515151515155</v>
      </c>
      <c r="R25">
        <v>10.767870019483681</v>
      </c>
      <c r="S25">
        <v>0</v>
      </c>
      <c r="T25">
        <v>0</v>
      </c>
      <c r="U25">
        <v>243.68874167776298</v>
      </c>
      <c r="V25">
        <v>4.6124145051194541</v>
      </c>
      <c r="W25">
        <v>11.421752897153354</v>
      </c>
      <c r="X25">
        <v>37.463857975517705</v>
      </c>
      <c r="Y25">
        <v>0</v>
      </c>
      <c r="Z25">
        <v>4.9939955999999999</v>
      </c>
      <c r="AA25">
        <v>10.83564</v>
      </c>
      <c r="AB25">
        <v>10.035570480000001</v>
      </c>
      <c r="AC25">
        <v>7.3819532320000008</v>
      </c>
      <c r="AD25">
        <v>9.2942917999999999</v>
      </c>
      <c r="AE25">
        <v>0</v>
      </c>
      <c r="AF25">
        <v>0</v>
      </c>
      <c r="AG25">
        <v>0</v>
      </c>
      <c r="AH25">
        <v>38.846886999999995</v>
      </c>
      <c r="AI25">
        <v>1.6167099999999999</v>
      </c>
      <c r="AJ25">
        <v>0</v>
      </c>
      <c r="AK25">
        <v>12.73085</v>
      </c>
      <c r="AL25">
        <v>20.155330000000003</v>
      </c>
      <c r="AM25">
        <v>4.0624761904761906</v>
      </c>
      <c r="AN25">
        <v>0</v>
      </c>
      <c r="AO25">
        <v>7.0568820000000008</v>
      </c>
      <c r="AP25">
        <v>2.9283659999999996</v>
      </c>
      <c r="AQ25">
        <v>0</v>
      </c>
      <c r="AR25">
        <v>12.478512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20.48786515038428</v>
      </c>
      <c r="BB25">
        <f t="shared" si="0"/>
        <v>627.86228630096457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51.786415986592829</v>
      </c>
      <c r="L26">
        <v>65.003377726307676</v>
      </c>
      <c r="M26">
        <v>0</v>
      </c>
      <c r="N26">
        <v>30.001147490820074</v>
      </c>
      <c r="O26">
        <v>50.381144319889785</v>
      </c>
      <c r="P26">
        <v>60.95785408445974</v>
      </c>
      <c r="Q26">
        <v>5.5376515151515155</v>
      </c>
      <c r="R26">
        <v>10.767870019483681</v>
      </c>
      <c r="S26">
        <v>0</v>
      </c>
      <c r="T26">
        <v>0</v>
      </c>
      <c r="U26">
        <v>243.68874167776298</v>
      </c>
      <c r="V26">
        <v>4.6124145051194541</v>
      </c>
      <c r="W26">
        <v>11.421752897153354</v>
      </c>
      <c r="X26">
        <v>37.463857975517705</v>
      </c>
      <c r="Y26">
        <v>0</v>
      </c>
      <c r="Z26">
        <v>4.9939955999999999</v>
      </c>
      <c r="AA26">
        <v>10.83564</v>
      </c>
      <c r="AB26">
        <v>10.035570480000001</v>
      </c>
      <c r="AC26">
        <v>7.3819532320000008</v>
      </c>
      <c r="AD26">
        <v>9.2942917999999999</v>
      </c>
      <c r="AE26">
        <v>0</v>
      </c>
      <c r="AF26">
        <v>0</v>
      </c>
      <c r="AG26">
        <v>0</v>
      </c>
      <c r="AH26">
        <v>38.846886999999995</v>
      </c>
      <c r="AI26">
        <v>1.6167099999999999</v>
      </c>
      <c r="AJ26">
        <v>0</v>
      </c>
      <c r="AK26">
        <v>12.73085</v>
      </c>
      <c r="AL26">
        <v>20.155330000000003</v>
      </c>
      <c r="AM26">
        <v>4.0624761904761906</v>
      </c>
      <c r="AN26">
        <v>0</v>
      </c>
      <c r="AO26">
        <v>7.0568820000000008</v>
      </c>
      <c r="AP26">
        <v>2.9283659999999996</v>
      </c>
      <c r="AQ26">
        <v>0</v>
      </c>
      <c r="AR26">
        <v>12.478512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22.819675833659261</v>
      </c>
      <c r="BB26">
        <f t="shared" si="0"/>
        <v>699.32195194907592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51.786415986592829</v>
      </c>
      <c r="L27">
        <v>19.000599422374801</v>
      </c>
      <c r="M27">
        <v>0</v>
      </c>
      <c r="N27">
        <v>30.001147490820074</v>
      </c>
      <c r="O27">
        <v>50.381144319889785</v>
      </c>
      <c r="P27">
        <v>60.95785408445974</v>
      </c>
      <c r="Q27">
        <v>5.5376515151515155</v>
      </c>
      <c r="R27">
        <v>10.767870019483681</v>
      </c>
      <c r="S27">
        <v>0</v>
      </c>
      <c r="T27">
        <v>0</v>
      </c>
      <c r="U27">
        <v>243.68874167776298</v>
      </c>
      <c r="V27">
        <v>4.6124145051194541</v>
      </c>
      <c r="W27">
        <v>11.421752897153354</v>
      </c>
      <c r="X27">
        <v>37.463857975517705</v>
      </c>
      <c r="Y27">
        <v>0</v>
      </c>
      <c r="Z27">
        <v>4.9939955999999999</v>
      </c>
      <c r="AA27">
        <v>10.83564</v>
      </c>
      <c r="AB27">
        <v>10.035570480000001</v>
      </c>
      <c r="AC27">
        <v>7.3819532320000008</v>
      </c>
      <c r="AD27">
        <v>9.2942917999999999</v>
      </c>
      <c r="AE27">
        <v>0</v>
      </c>
      <c r="AF27">
        <v>0</v>
      </c>
      <c r="AG27">
        <v>0</v>
      </c>
      <c r="AH27">
        <v>38.846886999999995</v>
      </c>
      <c r="AI27">
        <v>4.8501299999999992</v>
      </c>
      <c r="AJ27">
        <v>0</v>
      </c>
      <c r="AK27">
        <v>12.73085</v>
      </c>
      <c r="AL27">
        <v>21.247200000000007</v>
      </c>
      <c r="AM27">
        <v>4.0624761904761906</v>
      </c>
      <c r="AN27">
        <v>0</v>
      </c>
      <c r="AO27">
        <v>7.0568820000000008</v>
      </c>
      <c r="AP27">
        <v>2.9283659999999996</v>
      </c>
      <c r="AQ27">
        <v>0</v>
      </c>
      <c r="AR27">
        <v>12.478512</v>
      </c>
      <c r="AS27">
        <v>8.2345072800000008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21.506856669096639</v>
      </c>
      <c r="BB27">
        <f t="shared" si="0"/>
        <v>659.08985480770548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51.786415986592829</v>
      </c>
      <c r="L28">
        <v>65.002776765415391</v>
      </c>
      <c r="M28">
        <v>0</v>
      </c>
      <c r="N28">
        <v>30.001147490820074</v>
      </c>
      <c r="O28">
        <v>50.381144319889785</v>
      </c>
      <c r="P28">
        <v>60.95785408445974</v>
      </c>
      <c r="Q28">
        <v>5.5376515151515155</v>
      </c>
      <c r="R28">
        <v>10.767870019483681</v>
      </c>
      <c r="S28">
        <v>0</v>
      </c>
      <c r="T28">
        <v>0</v>
      </c>
      <c r="U28">
        <v>243.68874167776298</v>
      </c>
      <c r="V28">
        <v>4.6124145051194541</v>
      </c>
      <c r="W28">
        <v>11.421752897153354</v>
      </c>
      <c r="X28">
        <v>37.463857975517705</v>
      </c>
      <c r="Y28">
        <v>0</v>
      </c>
      <c r="Z28">
        <v>4.9939955999999999</v>
      </c>
      <c r="AA28">
        <v>10.83564</v>
      </c>
      <c r="AB28">
        <v>10.035570480000001</v>
      </c>
      <c r="AC28">
        <v>7.3819532320000008</v>
      </c>
      <c r="AD28">
        <v>9.2942917999999999</v>
      </c>
      <c r="AE28">
        <v>0</v>
      </c>
      <c r="AF28">
        <v>0</v>
      </c>
      <c r="AG28">
        <v>0</v>
      </c>
      <c r="AH28">
        <v>38.846886999999995</v>
      </c>
      <c r="AI28">
        <v>16.610078539999996</v>
      </c>
      <c r="AJ28">
        <v>0</v>
      </c>
      <c r="AK28">
        <v>12.73085</v>
      </c>
      <c r="AL28">
        <v>21.247200000000007</v>
      </c>
      <c r="AM28">
        <v>4.0624761904761906</v>
      </c>
      <c r="AN28">
        <v>0</v>
      </c>
      <c r="AO28">
        <v>7.0568820000000008</v>
      </c>
      <c r="AP28">
        <v>2.9283659999999996</v>
      </c>
      <c r="AQ28">
        <v>0</v>
      </c>
      <c r="AR28">
        <v>12.478512</v>
      </c>
      <c r="AS28">
        <v>8.2345072800000008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23.332139919136729</v>
      </c>
      <c r="BB28">
        <f t="shared" si="0"/>
        <v>715.02669744070613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51.786415986592829</v>
      </c>
      <c r="L29">
        <v>65.002776765415391</v>
      </c>
      <c r="M29">
        <v>0</v>
      </c>
      <c r="N29">
        <v>30.001147490820074</v>
      </c>
      <c r="O29">
        <v>50.381144319889785</v>
      </c>
      <c r="P29">
        <v>60.95785408445974</v>
      </c>
      <c r="Q29">
        <v>5.5376515151515155</v>
      </c>
      <c r="R29">
        <v>10.767870019483681</v>
      </c>
      <c r="S29">
        <v>0</v>
      </c>
      <c r="T29">
        <v>0</v>
      </c>
      <c r="U29">
        <v>243.68874167776298</v>
      </c>
      <c r="V29">
        <v>4.6124145051194541</v>
      </c>
      <c r="W29">
        <v>11.421752897153354</v>
      </c>
      <c r="X29">
        <v>37.463857975517705</v>
      </c>
      <c r="Y29">
        <v>0</v>
      </c>
      <c r="Z29">
        <v>4.9939955999999999</v>
      </c>
      <c r="AA29">
        <v>10.83564</v>
      </c>
      <c r="AB29">
        <v>10.035570480000001</v>
      </c>
      <c r="AC29">
        <v>7.3819532320000008</v>
      </c>
      <c r="AD29">
        <v>9.2942917999999999</v>
      </c>
      <c r="AE29">
        <v>0</v>
      </c>
      <c r="AF29">
        <v>0</v>
      </c>
      <c r="AG29">
        <v>0</v>
      </c>
      <c r="AH29">
        <v>38.846886999999995</v>
      </c>
      <c r="AI29">
        <v>16.610078539999996</v>
      </c>
      <c r="AJ29">
        <v>0</v>
      </c>
      <c r="AK29">
        <v>12.73085</v>
      </c>
      <c r="AL29">
        <v>21.247200000000007</v>
      </c>
      <c r="AM29">
        <v>4.0624761904761906</v>
      </c>
      <c r="AN29">
        <v>0</v>
      </c>
      <c r="AO29">
        <v>7.0568820000000008</v>
      </c>
      <c r="AP29">
        <v>2.9283659999999996</v>
      </c>
      <c r="AQ29">
        <v>0</v>
      </c>
      <c r="AR29">
        <v>12.478512</v>
      </c>
      <c r="AS29">
        <v>8.2345072800000008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23.332139919136729</v>
      </c>
      <c r="BB29">
        <f t="shared" si="0"/>
        <v>715.02669744070613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51.786415986592829</v>
      </c>
      <c r="L30">
        <v>65.003377726307676</v>
      </c>
      <c r="M30">
        <v>0</v>
      </c>
      <c r="N30">
        <v>30.001147490820074</v>
      </c>
      <c r="O30">
        <v>50.381144319889785</v>
      </c>
      <c r="P30">
        <v>60.95785408445974</v>
      </c>
      <c r="Q30">
        <v>5.5376515151515155</v>
      </c>
      <c r="R30">
        <v>10.767870019483681</v>
      </c>
      <c r="S30">
        <v>0</v>
      </c>
      <c r="T30">
        <v>0</v>
      </c>
      <c r="U30">
        <v>243.68874167776298</v>
      </c>
      <c r="V30">
        <v>4.6124145051194541</v>
      </c>
      <c r="W30">
        <v>11.421752897153354</v>
      </c>
      <c r="X30">
        <v>37.463857975517705</v>
      </c>
      <c r="Y30">
        <v>0</v>
      </c>
      <c r="Z30">
        <v>4.9939955999999999</v>
      </c>
      <c r="AA30">
        <v>10.83564</v>
      </c>
      <c r="AB30">
        <v>10.035570480000001</v>
      </c>
      <c r="AC30">
        <v>7.3819532320000008</v>
      </c>
      <c r="AD30">
        <v>9.2942917999999999</v>
      </c>
      <c r="AE30">
        <v>0</v>
      </c>
      <c r="AF30">
        <v>0</v>
      </c>
      <c r="AG30">
        <v>0</v>
      </c>
      <c r="AH30">
        <v>38.846886999999995</v>
      </c>
      <c r="AI30">
        <v>16.610078539999996</v>
      </c>
      <c r="AJ30">
        <v>0</v>
      </c>
      <c r="AK30">
        <v>12.73085</v>
      </c>
      <c r="AL30">
        <v>21.247200000000007</v>
      </c>
      <c r="AM30">
        <v>4.0624761904761906</v>
      </c>
      <c r="AN30">
        <v>0</v>
      </c>
      <c r="AO30">
        <v>7.0568820000000008</v>
      </c>
      <c r="AP30">
        <v>2.9283659999999996</v>
      </c>
      <c r="AQ30">
        <v>0</v>
      </c>
      <c r="AR30">
        <v>12.478512</v>
      </c>
      <c r="AS30">
        <v>8.2345072800000008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23.332158909500919</v>
      </c>
      <c r="BB30">
        <f t="shared" si="0"/>
        <v>715.0272794112343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51.788164179655766</v>
      </c>
      <c r="L31">
        <v>20.642246869618301</v>
      </c>
      <c r="M31">
        <v>0</v>
      </c>
      <c r="N31">
        <v>30.001147490820074</v>
      </c>
      <c r="O31">
        <v>50.381144319889785</v>
      </c>
      <c r="P31">
        <v>60.95785408445974</v>
      </c>
      <c r="Q31">
        <v>5.5376515151515155</v>
      </c>
      <c r="R31">
        <v>10.767870019483681</v>
      </c>
      <c r="S31">
        <v>0</v>
      </c>
      <c r="T31">
        <v>0</v>
      </c>
      <c r="U31">
        <v>243.68874167776298</v>
      </c>
      <c r="V31">
        <v>4.6124145051194541</v>
      </c>
      <c r="W31">
        <v>11.421752897153354</v>
      </c>
      <c r="X31">
        <v>37.463857975517705</v>
      </c>
      <c r="Y31">
        <v>0</v>
      </c>
      <c r="Z31">
        <v>4.9939955999999999</v>
      </c>
      <c r="AA31">
        <v>10.83564</v>
      </c>
      <c r="AB31">
        <v>10.035570480000001</v>
      </c>
      <c r="AC31">
        <v>7.3819532320000008</v>
      </c>
      <c r="AD31">
        <v>9.2942917999999999</v>
      </c>
      <c r="AE31">
        <v>0</v>
      </c>
      <c r="AF31">
        <v>0</v>
      </c>
      <c r="AG31">
        <v>0</v>
      </c>
      <c r="AH31">
        <v>38.846886999999995</v>
      </c>
      <c r="AI31">
        <v>16.610078539999996</v>
      </c>
      <c r="AJ31">
        <v>0</v>
      </c>
      <c r="AK31">
        <v>12.73085</v>
      </c>
      <c r="AL31">
        <v>21.247200000000007</v>
      </c>
      <c r="AM31">
        <v>4.0624761904761906</v>
      </c>
      <c r="AN31">
        <v>0</v>
      </c>
      <c r="AO31">
        <v>7.0568820000000008</v>
      </c>
      <c r="AP31">
        <v>2.9283659999999996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21.926212833958019</v>
      </c>
      <c r="BB31">
        <f t="shared" si="0"/>
        <v>671.94127082515047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25.950313088425276</v>
      </c>
      <c r="L32">
        <v>20.642246869618301</v>
      </c>
      <c r="M32">
        <v>0</v>
      </c>
      <c r="N32">
        <v>30.001147490820074</v>
      </c>
      <c r="O32">
        <v>50.381144319889785</v>
      </c>
      <c r="P32">
        <v>60.95785408445974</v>
      </c>
      <c r="Q32">
        <v>5.5376515151515155</v>
      </c>
      <c r="R32">
        <v>10.767870019483681</v>
      </c>
      <c r="S32">
        <v>0</v>
      </c>
      <c r="T32">
        <v>0</v>
      </c>
      <c r="U32">
        <v>243.68874167776298</v>
      </c>
      <c r="V32">
        <v>4.6124145051194541</v>
      </c>
      <c r="W32">
        <v>11.421752897153354</v>
      </c>
      <c r="X32">
        <v>37.463857975517705</v>
      </c>
      <c r="Y32">
        <v>0</v>
      </c>
      <c r="Z32">
        <v>4.9939955999999999</v>
      </c>
      <c r="AA32">
        <v>10.83564</v>
      </c>
      <c r="AB32">
        <v>10.035570480000001</v>
      </c>
      <c r="AC32">
        <v>7.3819532320000008</v>
      </c>
      <c r="AD32">
        <v>9.2942917999999999</v>
      </c>
      <c r="AE32">
        <v>0</v>
      </c>
      <c r="AF32">
        <v>0</v>
      </c>
      <c r="AG32">
        <v>0</v>
      </c>
      <c r="AH32">
        <v>38.846886999999995</v>
      </c>
      <c r="AI32">
        <v>16.610078539999996</v>
      </c>
      <c r="AJ32">
        <v>0</v>
      </c>
      <c r="AK32">
        <v>12.73085</v>
      </c>
      <c r="AL32">
        <v>21.247200000000007</v>
      </c>
      <c r="AM32">
        <v>4.0624761904761906</v>
      </c>
      <c r="AN32">
        <v>0</v>
      </c>
      <c r="AO32">
        <v>7.0568820000000008</v>
      </c>
      <c r="AP32">
        <v>2.9283659999999996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21.109736754030529</v>
      </c>
      <c r="BB32">
        <f t="shared" si="0"/>
        <v>646.91989581384769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25.950693241096364</v>
      </c>
      <c r="L33">
        <v>20.642246869618301</v>
      </c>
      <c r="M33">
        <v>0</v>
      </c>
      <c r="N33">
        <v>30.001147490820074</v>
      </c>
      <c r="O33">
        <v>50.381144319889785</v>
      </c>
      <c r="P33">
        <v>60.95785408445974</v>
      </c>
      <c r="Q33">
        <v>5.0107481060606061</v>
      </c>
      <c r="R33">
        <v>9.7354759620068183</v>
      </c>
      <c r="S33">
        <v>0</v>
      </c>
      <c r="T33">
        <v>0</v>
      </c>
      <c r="U33">
        <v>243.68874167776298</v>
      </c>
      <c r="V33">
        <v>0</v>
      </c>
      <c r="W33">
        <v>4.9988266809536572</v>
      </c>
      <c r="X33">
        <v>10.006249440650521</v>
      </c>
      <c r="Y33">
        <v>0</v>
      </c>
      <c r="Z33">
        <v>4.9939955999999999</v>
      </c>
      <c r="AA33">
        <v>10.83564</v>
      </c>
      <c r="AB33">
        <v>10.035570480000001</v>
      </c>
      <c r="AC33">
        <v>7.3819532320000008</v>
      </c>
      <c r="AD33">
        <v>9.2942917999999999</v>
      </c>
      <c r="AE33">
        <v>0</v>
      </c>
      <c r="AF33">
        <v>0</v>
      </c>
      <c r="AG33">
        <v>0</v>
      </c>
      <c r="AH33">
        <v>38.846886999999995</v>
      </c>
      <c r="AI33">
        <v>16.610078539999996</v>
      </c>
      <c r="AJ33">
        <v>0</v>
      </c>
      <c r="AK33">
        <v>12.73085</v>
      </c>
      <c r="AL33">
        <v>20.155330000000003</v>
      </c>
      <c r="AM33">
        <v>4.0624761904761906</v>
      </c>
      <c r="AN33">
        <v>0</v>
      </c>
      <c r="AO33">
        <v>7.0568820000000008</v>
      </c>
      <c r="AP33">
        <v>2.9283659999999996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19.809594611974717</v>
      </c>
      <c r="BB33">
        <f t="shared" si="0"/>
        <v>607.07630138582044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25.950313088425276</v>
      </c>
      <c r="L34">
        <v>20.642246869618301</v>
      </c>
      <c r="M34">
        <v>0</v>
      </c>
      <c r="N34">
        <v>30.001147490820074</v>
      </c>
      <c r="O34">
        <v>50.381144319889785</v>
      </c>
      <c r="P34">
        <v>60.95785408445974</v>
      </c>
      <c r="Q34">
        <v>3.2743155609167665</v>
      </c>
      <c r="R34">
        <v>6.412607732755955</v>
      </c>
      <c r="S34">
        <v>0</v>
      </c>
      <c r="T34">
        <v>0</v>
      </c>
      <c r="U34">
        <v>243.68874167776298</v>
      </c>
      <c r="V34">
        <v>0</v>
      </c>
      <c r="W34">
        <v>4.9988266809536572</v>
      </c>
      <c r="X34">
        <v>10.006249440650521</v>
      </c>
      <c r="Y34">
        <v>0</v>
      </c>
      <c r="Z34">
        <v>4.9939955999999999</v>
      </c>
      <c r="AA34">
        <v>10.83564</v>
      </c>
      <c r="AB34">
        <v>10.035570480000001</v>
      </c>
      <c r="AC34">
        <v>7.3819532320000008</v>
      </c>
      <c r="AD34">
        <v>9.2942917999999999</v>
      </c>
      <c r="AE34">
        <v>0</v>
      </c>
      <c r="AF34">
        <v>0</v>
      </c>
      <c r="AG34">
        <v>0</v>
      </c>
      <c r="AH34">
        <v>38.846886999999995</v>
      </c>
      <c r="AI34">
        <v>8.0835500000000007</v>
      </c>
      <c r="AJ34">
        <v>0</v>
      </c>
      <c r="AK34">
        <v>12.73085</v>
      </c>
      <c r="AL34">
        <v>20.155330000000003</v>
      </c>
      <c r="AM34">
        <v>4.0624761904761906</v>
      </c>
      <c r="AN34">
        <v>0</v>
      </c>
      <c r="AO34">
        <v>7.0568820000000008</v>
      </c>
      <c r="AP34">
        <v>2.9283659999999996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19.380270374507127</v>
      </c>
      <c r="BB34">
        <f t="shared" si="0"/>
        <v>593.91941615622216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25.950693241096364</v>
      </c>
      <c r="L35">
        <v>21.458204100875921</v>
      </c>
      <c r="M35">
        <v>0</v>
      </c>
      <c r="N35">
        <v>30.001147490820074</v>
      </c>
      <c r="O35">
        <v>50.381144319889785</v>
      </c>
      <c r="P35">
        <v>60.95785408445974</v>
      </c>
      <c r="Q35">
        <v>2.6026887371601211</v>
      </c>
      <c r="R35">
        <v>4.6687598022471901</v>
      </c>
      <c r="S35">
        <v>0</v>
      </c>
      <c r="T35">
        <v>0</v>
      </c>
      <c r="U35">
        <v>243.68874167776298</v>
      </c>
      <c r="V35">
        <v>0</v>
      </c>
      <c r="W35">
        <v>4.9988266809536572</v>
      </c>
      <c r="X35">
        <v>10.006249440650521</v>
      </c>
      <c r="Y35">
        <v>0</v>
      </c>
      <c r="Z35">
        <v>4.9939955999999999</v>
      </c>
      <c r="AA35">
        <v>10.83564</v>
      </c>
      <c r="AB35">
        <v>10.035570480000001</v>
      </c>
      <c r="AC35">
        <v>7.3819532320000008</v>
      </c>
      <c r="AD35">
        <v>9.2942917999999999</v>
      </c>
      <c r="AE35">
        <v>0</v>
      </c>
      <c r="AF35">
        <v>0</v>
      </c>
      <c r="AG35">
        <v>0</v>
      </c>
      <c r="AH35">
        <v>38.846886999999995</v>
      </c>
      <c r="AI35">
        <v>8.0835500000000007</v>
      </c>
      <c r="AJ35">
        <v>0</v>
      </c>
      <c r="AK35">
        <v>12.73085</v>
      </c>
      <c r="AL35">
        <v>20.155330000000003</v>
      </c>
      <c r="AM35">
        <v>4.0624761904761906</v>
      </c>
      <c r="AN35">
        <v>0</v>
      </c>
      <c r="AO35">
        <v>7.0568820000000008</v>
      </c>
      <c r="AP35">
        <v>3.0910529999999996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19.334878470641538</v>
      </c>
      <c r="BB35">
        <f t="shared" si="0"/>
        <v>592.52835768975103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25.950313088425276</v>
      </c>
      <c r="L36">
        <v>21.458204100875921</v>
      </c>
      <c r="M36">
        <v>0</v>
      </c>
      <c r="N36">
        <v>30.001147490820074</v>
      </c>
      <c r="O36">
        <v>50.381144319889785</v>
      </c>
      <c r="P36">
        <v>60.95785408445974</v>
      </c>
      <c r="Q36">
        <v>2.6026887371601211</v>
      </c>
      <c r="R36">
        <v>4.6687598022471901</v>
      </c>
      <c r="S36">
        <v>0</v>
      </c>
      <c r="T36">
        <v>0</v>
      </c>
      <c r="U36">
        <v>243.68874167776298</v>
      </c>
      <c r="V36">
        <v>0</v>
      </c>
      <c r="W36">
        <v>4.9988266809536572</v>
      </c>
      <c r="X36">
        <v>10.006249440650521</v>
      </c>
      <c r="Y36">
        <v>0</v>
      </c>
      <c r="Z36">
        <v>4.9939955999999999</v>
      </c>
      <c r="AA36">
        <v>10.83564</v>
      </c>
      <c r="AB36">
        <v>10.035570480000001</v>
      </c>
      <c r="AC36">
        <v>7.3819532320000008</v>
      </c>
      <c r="AD36">
        <v>9.2942917999999999</v>
      </c>
      <c r="AE36">
        <v>0</v>
      </c>
      <c r="AF36">
        <v>0</v>
      </c>
      <c r="AG36">
        <v>0</v>
      </c>
      <c r="AH36">
        <v>38.846886999999995</v>
      </c>
      <c r="AI36">
        <v>8.0835500000000007</v>
      </c>
      <c r="AJ36">
        <v>0</v>
      </c>
      <c r="AK36">
        <v>12.73085</v>
      </c>
      <c r="AL36">
        <v>20.155330000000003</v>
      </c>
      <c r="AM36">
        <v>4.0624761904761906</v>
      </c>
      <c r="AN36">
        <v>0</v>
      </c>
      <c r="AO36">
        <v>7.0568820000000008</v>
      </c>
      <c r="AP36">
        <v>3.0910529999999996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19.334866405784698</v>
      </c>
      <c r="BB36">
        <f t="shared" si="0"/>
        <v>592.52798960193672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26.000610971558189</v>
      </c>
      <c r="L37">
        <v>24.659300200068987</v>
      </c>
      <c r="M37">
        <v>0</v>
      </c>
      <c r="N37">
        <v>30.001147490820074</v>
      </c>
      <c r="O37">
        <v>50.381144319889785</v>
      </c>
      <c r="P37">
        <v>60.95785408445974</v>
      </c>
      <c r="Q37">
        <v>2.7964230694183865</v>
      </c>
      <c r="R37">
        <v>5.1630589430894309</v>
      </c>
      <c r="S37">
        <v>0</v>
      </c>
      <c r="T37">
        <v>0</v>
      </c>
      <c r="U37">
        <v>243.68874167776298</v>
      </c>
      <c r="V37">
        <v>0</v>
      </c>
      <c r="W37">
        <v>4.9988266809536572</v>
      </c>
      <c r="X37">
        <v>10.006249440650521</v>
      </c>
      <c r="Y37">
        <v>0</v>
      </c>
      <c r="Z37">
        <v>4.9939955999999999</v>
      </c>
      <c r="AA37">
        <v>10.83564</v>
      </c>
      <c r="AB37">
        <v>10.035570480000001</v>
      </c>
      <c r="AC37">
        <v>7.3819532320000008</v>
      </c>
      <c r="AD37">
        <v>9.2942917999999999</v>
      </c>
      <c r="AE37">
        <v>0</v>
      </c>
      <c r="AF37">
        <v>0</v>
      </c>
      <c r="AG37">
        <v>0</v>
      </c>
      <c r="AH37">
        <v>38.846886999999995</v>
      </c>
      <c r="AI37">
        <v>8.0835500000000007</v>
      </c>
      <c r="AJ37">
        <v>0</v>
      </c>
      <c r="AK37">
        <v>12.73085</v>
      </c>
      <c r="AL37">
        <v>20.155330000000003</v>
      </c>
      <c r="AM37">
        <v>4.0624761904761906</v>
      </c>
      <c r="AN37">
        <v>0</v>
      </c>
      <c r="AO37">
        <v>7.0568820000000008</v>
      </c>
      <c r="AP37">
        <v>2.9283659999999996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19.454211392267208</v>
      </c>
      <c r="BB37">
        <f t="shared" si="0"/>
        <v>596.18538507088078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25.992175930721579</v>
      </c>
      <c r="L38">
        <v>24.659300200068987</v>
      </c>
      <c r="M38">
        <v>0</v>
      </c>
      <c r="N38">
        <v>30.001147490820074</v>
      </c>
      <c r="O38">
        <v>50.381144319889785</v>
      </c>
      <c r="P38">
        <v>60.95785408445974</v>
      </c>
      <c r="Q38">
        <v>2.7964230694183865</v>
      </c>
      <c r="R38">
        <v>5.1630589430894309</v>
      </c>
      <c r="S38">
        <v>0</v>
      </c>
      <c r="T38">
        <v>0</v>
      </c>
      <c r="U38">
        <v>243.68874167776298</v>
      </c>
      <c r="V38">
        <v>0</v>
      </c>
      <c r="W38">
        <v>4.9988266809536572</v>
      </c>
      <c r="X38">
        <v>10.006249440650521</v>
      </c>
      <c r="Y38">
        <v>0</v>
      </c>
      <c r="Z38">
        <v>4.9939955999999999</v>
      </c>
      <c r="AA38">
        <v>10.83564</v>
      </c>
      <c r="AB38">
        <v>10.035570480000001</v>
      </c>
      <c r="AC38">
        <v>7.3819532320000008</v>
      </c>
      <c r="AD38">
        <v>9.2942917999999999</v>
      </c>
      <c r="AE38">
        <v>0</v>
      </c>
      <c r="AF38">
        <v>0</v>
      </c>
      <c r="AG38">
        <v>0</v>
      </c>
      <c r="AH38">
        <v>38.846886999999995</v>
      </c>
      <c r="AI38">
        <v>8.0835500000000007</v>
      </c>
      <c r="AJ38">
        <v>0</v>
      </c>
      <c r="AK38">
        <v>12.73085</v>
      </c>
      <c r="AL38">
        <v>20.155330000000003</v>
      </c>
      <c r="AM38">
        <v>4.0624761904761906</v>
      </c>
      <c r="AN38">
        <v>0</v>
      </c>
      <c r="AO38">
        <v>7.0568820000000008</v>
      </c>
      <c r="AP38">
        <v>2.9283659999999996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19.453944894519534</v>
      </c>
      <c r="BB38">
        <f t="shared" si="0"/>
        <v>596.17721652779187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26.000610971558189</v>
      </c>
      <c r="L39">
        <v>24.659300200068987</v>
      </c>
      <c r="M39">
        <v>0</v>
      </c>
      <c r="N39">
        <v>30.001147490820074</v>
      </c>
      <c r="O39">
        <v>50.381144319889785</v>
      </c>
      <c r="P39">
        <v>60.95785408445974</v>
      </c>
      <c r="Q39">
        <v>2.7979855979381441</v>
      </c>
      <c r="R39">
        <v>5.6599410565338273</v>
      </c>
      <c r="S39">
        <v>0</v>
      </c>
      <c r="T39">
        <v>0</v>
      </c>
      <c r="U39">
        <v>243.68874167776298</v>
      </c>
      <c r="V39">
        <v>0</v>
      </c>
      <c r="W39">
        <v>4.9982168455284546</v>
      </c>
      <c r="X39">
        <v>31.999900911403138</v>
      </c>
      <c r="Y39">
        <v>0</v>
      </c>
      <c r="Z39">
        <v>4.9939955999999999</v>
      </c>
      <c r="AA39">
        <v>10.83564</v>
      </c>
      <c r="AB39">
        <v>10.035570480000001</v>
      </c>
      <c r="AC39">
        <v>7.3819532320000008</v>
      </c>
      <c r="AD39">
        <v>9.2942917999999999</v>
      </c>
      <c r="AE39">
        <v>3.9105840000000005</v>
      </c>
      <c r="AF39">
        <v>0</v>
      </c>
      <c r="AG39">
        <v>0</v>
      </c>
      <c r="AH39">
        <v>38.846886999999995</v>
      </c>
      <c r="AI39">
        <v>4.8501299999999992</v>
      </c>
      <c r="AJ39">
        <v>0</v>
      </c>
      <c r="AK39">
        <v>12.73085</v>
      </c>
      <c r="AL39">
        <v>20.155330000000003</v>
      </c>
      <c r="AM39">
        <v>4.0624761904761906</v>
      </c>
      <c r="AN39">
        <v>0</v>
      </c>
      <c r="AO39">
        <v>7.0568820000000008</v>
      </c>
      <c r="AP39">
        <v>2.9283659999999996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20.186340864296483</v>
      </c>
      <c r="BB39">
        <f t="shared" si="0"/>
        <v>618.62190587614305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25.992175930721579</v>
      </c>
      <c r="L40">
        <v>24.659300200068987</v>
      </c>
      <c r="M40">
        <v>0</v>
      </c>
      <c r="N40">
        <v>30.001147490820074</v>
      </c>
      <c r="O40">
        <v>50.381144319889785</v>
      </c>
      <c r="P40">
        <v>60.95785408445974</v>
      </c>
      <c r="Q40">
        <v>2.7979855979381441</v>
      </c>
      <c r="R40">
        <v>5.6599410565338273</v>
      </c>
      <c r="S40">
        <v>0</v>
      </c>
      <c r="T40">
        <v>0</v>
      </c>
      <c r="U40">
        <v>243.68874167776298</v>
      </c>
      <c r="V40">
        <v>0</v>
      </c>
      <c r="W40">
        <v>4.9982168455284546</v>
      </c>
      <c r="X40">
        <v>31.999900911403138</v>
      </c>
      <c r="Y40">
        <v>0</v>
      </c>
      <c r="Z40">
        <v>4.9939955999999999</v>
      </c>
      <c r="AA40">
        <v>10.83564</v>
      </c>
      <c r="AB40">
        <v>10.035570480000001</v>
      </c>
      <c r="AC40">
        <v>7.3819532320000008</v>
      </c>
      <c r="AD40">
        <v>9.2942917999999999</v>
      </c>
      <c r="AE40">
        <v>8.3751674000000005</v>
      </c>
      <c r="AF40">
        <v>0</v>
      </c>
      <c r="AG40">
        <v>0</v>
      </c>
      <c r="AH40">
        <v>38.846886999999995</v>
      </c>
      <c r="AI40">
        <v>4.8501299999999992</v>
      </c>
      <c r="AJ40">
        <v>0</v>
      </c>
      <c r="AK40">
        <v>12.73085</v>
      </c>
      <c r="AL40">
        <v>20.155330000000003</v>
      </c>
      <c r="AM40">
        <v>4.0624761904761906</v>
      </c>
      <c r="AN40">
        <v>0</v>
      </c>
      <c r="AO40">
        <v>7.0568820000000008</v>
      </c>
      <c r="AP40">
        <v>2.9283659999999996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20.327155110548809</v>
      </c>
      <c r="BB40">
        <f t="shared" si="0"/>
        <v>622.93723998905432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26.000610971558189</v>
      </c>
      <c r="L41">
        <v>24.659300200068987</v>
      </c>
      <c r="M41">
        <v>0</v>
      </c>
      <c r="N41">
        <v>30.001147490820074</v>
      </c>
      <c r="O41">
        <v>50.381144319889785</v>
      </c>
      <c r="P41">
        <v>61.327707777036053</v>
      </c>
      <c r="Q41">
        <v>2.7979855979381441</v>
      </c>
      <c r="R41">
        <v>5.6599410565338273</v>
      </c>
      <c r="S41">
        <v>0</v>
      </c>
      <c r="T41">
        <v>0</v>
      </c>
      <c r="U41">
        <v>243.68874167776298</v>
      </c>
      <c r="V41">
        <v>0</v>
      </c>
      <c r="W41">
        <v>4.9982168455284546</v>
      </c>
      <c r="X41">
        <v>31.999900911403138</v>
      </c>
      <c r="Y41">
        <v>0</v>
      </c>
      <c r="Z41">
        <v>4.9939955999999999</v>
      </c>
      <c r="AA41">
        <v>10.83564</v>
      </c>
      <c r="AB41">
        <v>10.035570480000001</v>
      </c>
      <c r="AC41">
        <v>7.3819532320000008</v>
      </c>
      <c r="AD41">
        <v>9.2942917999999999</v>
      </c>
      <c r="AE41">
        <v>8.3751674000000005</v>
      </c>
      <c r="AF41">
        <v>0</v>
      </c>
      <c r="AG41">
        <v>0</v>
      </c>
      <c r="AH41">
        <v>38.846886999999995</v>
      </c>
      <c r="AI41">
        <v>4.8501299999999992</v>
      </c>
      <c r="AJ41">
        <v>0</v>
      </c>
      <c r="AK41">
        <v>12.73085</v>
      </c>
      <c r="AL41">
        <v>20.155330000000003</v>
      </c>
      <c r="AM41">
        <v>4.0624761904761906</v>
      </c>
      <c r="AN41">
        <v>0</v>
      </c>
      <c r="AO41">
        <v>7.0568820000000008</v>
      </c>
      <c r="AP41">
        <v>2.9283659999999996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20.339108984981905</v>
      </c>
      <c r="BB41">
        <f t="shared" si="0"/>
        <v>623.30357484803415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25.992175930721579</v>
      </c>
      <c r="L42">
        <v>24.659300200068987</v>
      </c>
      <c r="M42">
        <v>0</v>
      </c>
      <c r="N42">
        <v>30.001147490820074</v>
      </c>
      <c r="O42">
        <v>50.381144319889785</v>
      </c>
      <c r="P42">
        <v>61.327707777036053</v>
      </c>
      <c r="Q42">
        <v>2.7979855979381441</v>
      </c>
      <c r="R42">
        <v>5.6599410565338273</v>
      </c>
      <c r="S42">
        <v>0</v>
      </c>
      <c r="T42">
        <v>0</v>
      </c>
      <c r="U42">
        <v>243.68874167776298</v>
      </c>
      <c r="V42">
        <v>0</v>
      </c>
      <c r="W42">
        <v>4.9982168455284546</v>
      </c>
      <c r="X42">
        <v>31.999900911403138</v>
      </c>
      <c r="Y42">
        <v>0</v>
      </c>
      <c r="Z42">
        <v>4.9939955999999999</v>
      </c>
      <c r="AA42">
        <v>10.83564</v>
      </c>
      <c r="AB42">
        <v>10.035570480000001</v>
      </c>
      <c r="AC42">
        <v>7.3819532320000008</v>
      </c>
      <c r="AD42">
        <v>9.2942917999999999</v>
      </c>
      <c r="AE42">
        <v>8.3751674000000005</v>
      </c>
      <c r="AF42">
        <v>0</v>
      </c>
      <c r="AG42">
        <v>0</v>
      </c>
      <c r="AH42">
        <v>38.846886999999995</v>
      </c>
      <c r="AI42">
        <v>4.8501299999999992</v>
      </c>
      <c r="AJ42">
        <v>0</v>
      </c>
      <c r="AK42">
        <v>12.73085</v>
      </c>
      <c r="AL42">
        <v>20.155330000000003</v>
      </c>
      <c r="AM42">
        <v>4.0624761904761906</v>
      </c>
      <c r="AN42">
        <v>0</v>
      </c>
      <c r="AO42">
        <v>7.0568820000000008</v>
      </c>
      <c r="AP42">
        <v>2.9283659999999996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20.338842487234231</v>
      </c>
      <c r="BB42">
        <f t="shared" si="0"/>
        <v>623.29540630494512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26.000610971558189</v>
      </c>
      <c r="L43">
        <v>24.659300200068987</v>
      </c>
      <c r="M43">
        <v>0</v>
      </c>
      <c r="N43">
        <v>30.001147490820074</v>
      </c>
      <c r="O43">
        <v>50.381144319889785</v>
      </c>
      <c r="P43">
        <v>61.327707777036053</v>
      </c>
      <c r="Q43">
        <v>3.0045833722755013</v>
      </c>
      <c r="R43">
        <v>5.6599410565338273</v>
      </c>
      <c r="S43">
        <v>0</v>
      </c>
      <c r="T43">
        <v>0</v>
      </c>
      <c r="U43">
        <v>243.68874167776298</v>
      </c>
      <c r="V43">
        <v>0</v>
      </c>
      <c r="W43">
        <v>4.9982168455284546</v>
      </c>
      <c r="X43">
        <v>26.003393492811234</v>
      </c>
      <c r="Y43">
        <v>0</v>
      </c>
      <c r="Z43">
        <v>4.9939955999999999</v>
      </c>
      <c r="AA43">
        <v>10.83564</v>
      </c>
      <c r="AB43">
        <v>10.035570480000001</v>
      </c>
      <c r="AC43">
        <v>7.3819532320000008</v>
      </c>
      <c r="AD43">
        <v>9.2942917999999999</v>
      </c>
      <c r="AE43">
        <v>8.3751674000000005</v>
      </c>
      <c r="AF43">
        <v>0</v>
      </c>
      <c r="AG43">
        <v>0</v>
      </c>
      <c r="AH43">
        <v>38.846886999999995</v>
      </c>
      <c r="AI43">
        <v>4.8501299999999992</v>
      </c>
      <c r="AJ43">
        <v>0</v>
      </c>
      <c r="AK43">
        <v>12.73085</v>
      </c>
      <c r="AL43">
        <v>20.155330000000003</v>
      </c>
      <c r="AM43">
        <v>4.0624761904761906</v>
      </c>
      <c r="AN43">
        <v>0</v>
      </c>
      <c r="AO43">
        <v>7.0568820000000008</v>
      </c>
      <c r="AP43">
        <v>2.9283659999999996</v>
      </c>
      <c r="AQ43">
        <v>0</v>
      </c>
      <c r="AR43">
        <v>12.478512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20.156147918667273</v>
      </c>
      <c r="BB43">
        <f t="shared" si="0"/>
        <v>617.69662627009416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25.992138157054359</v>
      </c>
      <c r="L44">
        <v>24.659300200068987</v>
      </c>
      <c r="M44">
        <v>0</v>
      </c>
      <c r="N44">
        <v>30.001147490820074</v>
      </c>
      <c r="O44">
        <v>50.381144319889785</v>
      </c>
      <c r="P44">
        <v>61.327707777036053</v>
      </c>
      <c r="Q44">
        <v>3.0045833722755013</v>
      </c>
      <c r="R44">
        <v>5.6599410565338273</v>
      </c>
      <c r="S44">
        <v>0</v>
      </c>
      <c r="T44">
        <v>0</v>
      </c>
      <c r="U44">
        <v>243.68874167776298</v>
      </c>
      <c r="V44">
        <v>0</v>
      </c>
      <c r="W44">
        <v>4.9982168455284546</v>
      </c>
      <c r="X44">
        <v>26.003393492811234</v>
      </c>
      <c r="Y44">
        <v>0</v>
      </c>
      <c r="Z44">
        <v>4.9939955999999999</v>
      </c>
      <c r="AA44">
        <v>10.83564</v>
      </c>
      <c r="AB44">
        <v>10.035570480000001</v>
      </c>
      <c r="AC44">
        <v>7.3819532320000008</v>
      </c>
      <c r="AD44">
        <v>9.2942917999999999</v>
      </c>
      <c r="AE44">
        <v>8.3751674000000005</v>
      </c>
      <c r="AF44">
        <v>0</v>
      </c>
      <c r="AG44">
        <v>0</v>
      </c>
      <c r="AH44">
        <v>38.846886999999995</v>
      </c>
      <c r="AI44">
        <v>4.8501299999999992</v>
      </c>
      <c r="AJ44">
        <v>0</v>
      </c>
      <c r="AK44">
        <v>12.73085</v>
      </c>
      <c r="AL44">
        <v>20.155330000000003</v>
      </c>
      <c r="AM44">
        <v>4.0624761904761906</v>
      </c>
      <c r="AN44">
        <v>0</v>
      </c>
      <c r="AO44">
        <v>7.0568820000000008</v>
      </c>
      <c r="AP44">
        <v>2.9283659999999996</v>
      </c>
      <c r="AQ44">
        <v>0</v>
      </c>
      <c r="AR44">
        <v>12.478512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20.155880103233535</v>
      </c>
      <c r="BB44">
        <f t="shared" si="0"/>
        <v>617.68842127102414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26.000573405862852</v>
      </c>
      <c r="L45">
        <v>24.153381286306459</v>
      </c>
      <c r="M45">
        <v>0</v>
      </c>
      <c r="N45">
        <v>30.001147490820074</v>
      </c>
      <c r="O45">
        <v>50.381144319889785</v>
      </c>
      <c r="P45">
        <v>61.327707777036053</v>
      </c>
      <c r="Q45">
        <v>3.005365545771578</v>
      </c>
      <c r="R45">
        <v>5.6701980083294767</v>
      </c>
      <c r="S45">
        <v>0</v>
      </c>
      <c r="T45">
        <v>0</v>
      </c>
      <c r="U45">
        <v>243.68874167776298</v>
      </c>
      <c r="V45">
        <v>0</v>
      </c>
      <c r="W45">
        <v>11.420392103839914</v>
      </c>
      <c r="X45">
        <v>37.443205135126625</v>
      </c>
      <c r="Y45">
        <v>0</v>
      </c>
      <c r="Z45">
        <v>4.9939955999999999</v>
      </c>
      <c r="AA45">
        <v>10.83564</v>
      </c>
      <c r="AB45">
        <v>10.035570480000001</v>
      </c>
      <c r="AC45">
        <v>7.3819532320000008</v>
      </c>
      <c r="AD45">
        <v>9.2942917999999999</v>
      </c>
      <c r="AE45">
        <v>8.3751674000000005</v>
      </c>
      <c r="AF45">
        <v>0</v>
      </c>
      <c r="AG45">
        <v>0</v>
      </c>
      <c r="AH45">
        <v>38.846886999999995</v>
      </c>
      <c r="AI45">
        <v>4.8501299999999992</v>
      </c>
      <c r="AJ45">
        <v>0</v>
      </c>
      <c r="AK45">
        <v>12.73085</v>
      </c>
      <c r="AL45">
        <v>20.155330000000003</v>
      </c>
      <c r="AM45">
        <v>4.0624761904761906</v>
      </c>
      <c r="AN45">
        <v>0</v>
      </c>
      <c r="AO45">
        <v>7.0568820000000008</v>
      </c>
      <c r="AP45">
        <v>2.9283659999999996</v>
      </c>
      <c r="AQ45">
        <v>0</v>
      </c>
      <c r="AR45">
        <v>12.478512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20.70494722569336</v>
      </c>
      <c r="BB45">
        <f t="shared" si="0"/>
        <v>634.51489650952885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25.992138157054359</v>
      </c>
      <c r="L46">
        <v>24.153381286306459</v>
      </c>
      <c r="M46">
        <v>0</v>
      </c>
      <c r="N46">
        <v>30.001147490820074</v>
      </c>
      <c r="O46">
        <v>50.381144319889785</v>
      </c>
      <c r="P46">
        <v>61.327707777036053</v>
      </c>
      <c r="Q46">
        <v>3.005365545771578</v>
      </c>
      <c r="R46">
        <v>5.6701980083294767</v>
      </c>
      <c r="S46">
        <v>0</v>
      </c>
      <c r="T46">
        <v>0</v>
      </c>
      <c r="U46">
        <v>243.68874167776298</v>
      </c>
      <c r="V46">
        <v>0</v>
      </c>
      <c r="W46">
        <v>11.420392103839914</v>
      </c>
      <c r="X46">
        <v>37.443205135126625</v>
      </c>
      <c r="Y46">
        <v>0</v>
      </c>
      <c r="Z46">
        <v>4.9939955999999999</v>
      </c>
      <c r="AA46">
        <v>10.83564</v>
      </c>
      <c r="AB46">
        <v>10.035570480000001</v>
      </c>
      <c r="AC46">
        <v>7.3819532320000008</v>
      </c>
      <c r="AD46">
        <v>9.2942917999999999</v>
      </c>
      <c r="AE46">
        <v>8.3751674000000005</v>
      </c>
      <c r="AF46">
        <v>0</v>
      </c>
      <c r="AG46">
        <v>0</v>
      </c>
      <c r="AH46">
        <v>38.846886999999995</v>
      </c>
      <c r="AI46">
        <v>4.8501299999999992</v>
      </c>
      <c r="AJ46">
        <v>0</v>
      </c>
      <c r="AK46">
        <v>12.73085</v>
      </c>
      <c r="AL46">
        <v>20.155330000000003</v>
      </c>
      <c r="AM46">
        <v>4.0624761904761906</v>
      </c>
      <c r="AN46">
        <v>0</v>
      </c>
      <c r="AO46">
        <v>7.0568820000000008</v>
      </c>
      <c r="AP46">
        <v>2.9283659999999996</v>
      </c>
      <c r="AQ46">
        <v>0</v>
      </c>
      <c r="AR46">
        <v>12.478512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20.704680508671764</v>
      </c>
      <c r="BB46">
        <f t="shared" si="0"/>
        <v>634.50672797774189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25.83597707418086</v>
      </c>
      <c r="L47">
        <v>20.941839637852908</v>
      </c>
      <c r="M47">
        <v>0</v>
      </c>
      <c r="N47">
        <v>30.001147490820074</v>
      </c>
      <c r="O47">
        <v>50.381144319889785</v>
      </c>
      <c r="P47">
        <v>61.327707777036053</v>
      </c>
      <c r="Q47">
        <v>3.005365545771578</v>
      </c>
      <c r="R47">
        <v>5.6701980083294767</v>
      </c>
      <c r="S47">
        <v>0</v>
      </c>
      <c r="T47">
        <v>0</v>
      </c>
      <c r="U47">
        <v>243.68874167776298</v>
      </c>
      <c r="V47">
        <v>0</v>
      </c>
      <c r="W47">
        <v>11.420392103839914</v>
      </c>
      <c r="X47">
        <v>37.443205135126625</v>
      </c>
      <c r="Y47">
        <v>0</v>
      </c>
      <c r="Z47">
        <v>4.9939955999999999</v>
      </c>
      <c r="AA47">
        <v>10.83564</v>
      </c>
      <c r="AB47">
        <v>10.035570480000001</v>
      </c>
      <c r="AC47">
        <v>7.3819532320000008</v>
      </c>
      <c r="AD47">
        <v>9.2942917999999999</v>
      </c>
      <c r="AE47">
        <v>8.3751674000000005</v>
      </c>
      <c r="AF47">
        <v>0</v>
      </c>
      <c r="AG47">
        <v>0</v>
      </c>
      <c r="AH47">
        <v>38.846886999999995</v>
      </c>
      <c r="AI47">
        <v>4.8501299999999992</v>
      </c>
      <c r="AJ47">
        <v>0</v>
      </c>
      <c r="AK47">
        <v>12.73085</v>
      </c>
      <c r="AL47">
        <v>20.155330000000003</v>
      </c>
      <c r="AM47">
        <v>4.0624761904761906</v>
      </c>
      <c r="AN47">
        <v>0</v>
      </c>
      <c r="AO47">
        <v>7.0568820000000008</v>
      </c>
      <c r="AP47">
        <v>2.9283659999999996</v>
      </c>
      <c r="AQ47">
        <v>0</v>
      </c>
      <c r="AR47">
        <v>12.478512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20.598261220395436</v>
      </c>
      <c r="BB47">
        <f t="shared" si="0"/>
        <v>631.24544453469116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25.825551535826634</v>
      </c>
      <c r="L48">
        <v>20.941839637852908</v>
      </c>
      <c r="M48">
        <v>0</v>
      </c>
      <c r="N48">
        <v>30.001147490820074</v>
      </c>
      <c r="O48">
        <v>50.381144319889785</v>
      </c>
      <c r="P48">
        <v>61.327707777036053</v>
      </c>
      <c r="Q48">
        <v>3.005365545771578</v>
      </c>
      <c r="R48">
        <v>5.6701980083294767</v>
      </c>
      <c r="S48">
        <v>0</v>
      </c>
      <c r="T48">
        <v>0</v>
      </c>
      <c r="U48">
        <v>243.68874167776298</v>
      </c>
      <c r="V48">
        <v>0</v>
      </c>
      <c r="W48">
        <v>11.420392103839914</v>
      </c>
      <c r="X48">
        <v>37.443205135126625</v>
      </c>
      <c r="Y48">
        <v>0</v>
      </c>
      <c r="Z48">
        <v>4.9939955999999999</v>
      </c>
      <c r="AA48">
        <v>10.83564</v>
      </c>
      <c r="AB48">
        <v>10.035570480000001</v>
      </c>
      <c r="AC48">
        <v>7.3819532320000008</v>
      </c>
      <c r="AD48">
        <v>9.2942917999999999</v>
      </c>
      <c r="AE48">
        <v>8.3751674000000005</v>
      </c>
      <c r="AF48">
        <v>0</v>
      </c>
      <c r="AG48">
        <v>0</v>
      </c>
      <c r="AH48">
        <v>38.846886999999995</v>
      </c>
      <c r="AI48">
        <v>4.8501299999999992</v>
      </c>
      <c r="AJ48">
        <v>0</v>
      </c>
      <c r="AK48">
        <v>12.73085</v>
      </c>
      <c r="AL48">
        <v>20.155330000000003</v>
      </c>
      <c r="AM48">
        <v>4.0624761904761906</v>
      </c>
      <c r="AN48">
        <v>0</v>
      </c>
      <c r="AO48">
        <v>7.0568820000000008</v>
      </c>
      <c r="AP48">
        <v>2.9283659999999996</v>
      </c>
      <c r="AQ48">
        <v>0</v>
      </c>
      <c r="AR48">
        <v>12.478512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20.597931703348863</v>
      </c>
      <c r="BB48">
        <f t="shared" si="0"/>
        <v>631.23534851338354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25.83597707418086</v>
      </c>
      <c r="L49">
        <v>20.941839637852908</v>
      </c>
      <c r="M49">
        <v>0</v>
      </c>
      <c r="N49">
        <v>30.001147490820074</v>
      </c>
      <c r="O49">
        <v>50.381144319889785</v>
      </c>
      <c r="P49">
        <v>61.327707777036053</v>
      </c>
      <c r="Q49">
        <v>3.005365545771578</v>
      </c>
      <c r="R49">
        <v>5.6701980083294767</v>
      </c>
      <c r="S49">
        <v>0</v>
      </c>
      <c r="T49">
        <v>0</v>
      </c>
      <c r="U49">
        <v>243.68874167776298</v>
      </c>
      <c r="V49">
        <v>0</v>
      </c>
      <c r="W49">
        <v>11.420392103839914</v>
      </c>
      <c r="X49">
        <v>37.443205135126625</v>
      </c>
      <c r="Y49">
        <v>0</v>
      </c>
      <c r="Z49">
        <v>4.9939955999999999</v>
      </c>
      <c r="AA49">
        <v>10.83564</v>
      </c>
      <c r="AB49">
        <v>10.035570480000001</v>
      </c>
      <c r="AC49">
        <v>7.3819532320000008</v>
      </c>
      <c r="AD49">
        <v>9.2942917999999999</v>
      </c>
      <c r="AE49">
        <v>8.3751674000000005</v>
      </c>
      <c r="AF49">
        <v>0</v>
      </c>
      <c r="AG49">
        <v>0</v>
      </c>
      <c r="AH49">
        <v>38.846886999999995</v>
      </c>
      <c r="AI49">
        <v>4.8501299999999992</v>
      </c>
      <c r="AJ49">
        <v>0</v>
      </c>
      <c r="AK49">
        <v>12.73085</v>
      </c>
      <c r="AL49">
        <v>20.155330000000003</v>
      </c>
      <c r="AM49">
        <v>4.0624761904761906</v>
      </c>
      <c r="AN49">
        <v>0</v>
      </c>
      <c r="AO49">
        <v>7.0568820000000008</v>
      </c>
      <c r="AP49">
        <v>2.9283659999999996</v>
      </c>
      <c r="AQ49">
        <v>0</v>
      </c>
      <c r="AR49">
        <v>12.478512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20.598261220395436</v>
      </c>
      <c r="BB49">
        <f t="shared" si="0"/>
        <v>631.24544453469116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25.825551535826634</v>
      </c>
      <c r="L50">
        <v>20.941839637852908</v>
      </c>
      <c r="M50">
        <v>0</v>
      </c>
      <c r="N50">
        <v>30.001147490820074</v>
      </c>
      <c r="O50">
        <v>50.381144319889785</v>
      </c>
      <c r="P50">
        <v>61.327707777036053</v>
      </c>
      <c r="Q50">
        <v>3.005365545771578</v>
      </c>
      <c r="R50">
        <v>5.6701980083294767</v>
      </c>
      <c r="S50">
        <v>0</v>
      </c>
      <c r="T50">
        <v>0</v>
      </c>
      <c r="U50">
        <v>243.68874167776298</v>
      </c>
      <c r="V50">
        <v>0</v>
      </c>
      <c r="W50">
        <v>11.420392103839914</v>
      </c>
      <c r="X50">
        <v>37.443205135126625</v>
      </c>
      <c r="Y50">
        <v>0</v>
      </c>
      <c r="Z50">
        <v>4.9939955999999999</v>
      </c>
      <c r="AA50">
        <v>10.83564</v>
      </c>
      <c r="AB50">
        <v>10.035570480000001</v>
      </c>
      <c r="AC50">
        <v>7.3819532320000008</v>
      </c>
      <c r="AD50">
        <v>9.2942917999999999</v>
      </c>
      <c r="AE50">
        <v>8.3751674000000005</v>
      </c>
      <c r="AF50">
        <v>0</v>
      </c>
      <c r="AG50">
        <v>0</v>
      </c>
      <c r="AH50">
        <v>38.846886999999995</v>
      </c>
      <c r="AI50">
        <v>4.8501299999999992</v>
      </c>
      <c r="AJ50">
        <v>0</v>
      </c>
      <c r="AK50">
        <v>12.73085</v>
      </c>
      <c r="AL50">
        <v>20.155330000000003</v>
      </c>
      <c r="AM50">
        <v>4.0624761904761906</v>
      </c>
      <c r="AN50">
        <v>0</v>
      </c>
      <c r="AO50">
        <v>7.0568820000000008</v>
      </c>
      <c r="AP50">
        <v>2.9283659999999996</v>
      </c>
      <c r="AQ50">
        <v>0</v>
      </c>
      <c r="AR50">
        <v>12.478512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20.597931703348863</v>
      </c>
      <c r="BB50">
        <f t="shared" si="0"/>
        <v>631.23534851338354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25.83597707418086</v>
      </c>
      <c r="L51">
        <v>20.941839637852908</v>
      </c>
      <c r="M51">
        <v>0</v>
      </c>
      <c r="N51">
        <v>30.001147490820074</v>
      </c>
      <c r="O51">
        <v>50.381144319889785</v>
      </c>
      <c r="P51">
        <v>61.327707777036053</v>
      </c>
      <c r="Q51">
        <v>3.005365545771578</v>
      </c>
      <c r="R51">
        <v>5.6701980083294767</v>
      </c>
      <c r="S51">
        <v>0</v>
      </c>
      <c r="T51">
        <v>0</v>
      </c>
      <c r="U51">
        <v>243.68874167776298</v>
      </c>
      <c r="V51">
        <v>0</v>
      </c>
      <c r="W51">
        <v>11.420392103839914</v>
      </c>
      <c r="X51">
        <v>37.443205135126625</v>
      </c>
      <c r="Y51">
        <v>0</v>
      </c>
      <c r="Z51">
        <v>4.9939955999999999</v>
      </c>
      <c r="AA51">
        <v>10.83564</v>
      </c>
      <c r="AB51">
        <v>10.035570480000001</v>
      </c>
      <c r="AC51">
        <v>7.3819532320000008</v>
      </c>
      <c r="AD51">
        <v>9.2942917999999999</v>
      </c>
      <c r="AE51">
        <v>8.3751674000000005</v>
      </c>
      <c r="AF51">
        <v>0</v>
      </c>
      <c r="AG51">
        <v>0</v>
      </c>
      <c r="AH51">
        <v>38.846886999999995</v>
      </c>
      <c r="AI51">
        <v>4.8501299999999992</v>
      </c>
      <c r="AJ51">
        <v>0</v>
      </c>
      <c r="AK51">
        <v>12.73085</v>
      </c>
      <c r="AL51">
        <v>20.155330000000003</v>
      </c>
      <c r="AM51">
        <v>4.0624761904761906</v>
      </c>
      <c r="AN51">
        <v>0</v>
      </c>
      <c r="AO51">
        <v>7.0568820000000008</v>
      </c>
      <c r="AP51">
        <v>2.9283659999999996</v>
      </c>
      <c r="AQ51">
        <v>0</v>
      </c>
      <c r="AR51">
        <v>12.478512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20.598261220395436</v>
      </c>
      <c r="BB51">
        <f t="shared" si="0"/>
        <v>631.24544453469116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25.825394403792384</v>
      </c>
      <c r="L52">
        <v>20.941839637852908</v>
      </c>
      <c r="M52">
        <v>0</v>
      </c>
      <c r="N52">
        <v>30.001147490820074</v>
      </c>
      <c r="O52">
        <v>50.381144319889785</v>
      </c>
      <c r="P52">
        <v>61.327707777036053</v>
      </c>
      <c r="Q52">
        <v>3.005365545771578</v>
      </c>
      <c r="R52">
        <v>5.6701980083294767</v>
      </c>
      <c r="S52">
        <v>0</v>
      </c>
      <c r="T52">
        <v>0</v>
      </c>
      <c r="U52">
        <v>243.68874167776298</v>
      </c>
      <c r="V52">
        <v>0</v>
      </c>
      <c r="W52">
        <v>11.420392103839914</v>
      </c>
      <c r="X52">
        <v>37.443205135126625</v>
      </c>
      <c r="Y52">
        <v>0</v>
      </c>
      <c r="Z52">
        <v>4.9939955999999999</v>
      </c>
      <c r="AA52">
        <v>10.83564</v>
      </c>
      <c r="AB52">
        <v>10.035570480000001</v>
      </c>
      <c r="AC52">
        <v>7.3819532320000008</v>
      </c>
      <c r="AD52">
        <v>9.2942917999999999</v>
      </c>
      <c r="AE52">
        <v>8.3751674000000005</v>
      </c>
      <c r="AF52">
        <v>0</v>
      </c>
      <c r="AG52">
        <v>0</v>
      </c>
      <c r="AH52">
        <v>38.846886999999995</v>
      </c>
      <c r="AI52">
        <v>4.8501299999999992</v>
      </c>
      <c r="AJ52">
        <v>0</v>
      </c>
      <c r="AK52">
        <v>12.73085</v>
      </c>
      <c r="AL52">
        <v>20.155330000000003</v>
      </c>
      <c r="AM52">
        <v>4.0624761904761906</v>
      </c>
      <c r="AN52">
        <v>0</v>
      </c>
      <c r="AO52">
        <v>7.0568820000000008</v>
      </c>
      <c r="AP52">
        <v>2.9283659999999996</v>
      </c>
      <c r="AQ52">
        <v>0</v>
      </c>
      <c r="AR52">
        <v>12.478512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20.597926676872106</v>
      </c>
      <c r="BB52">
        <f t="shared" si="0"/>
        <v>631.23519640782604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20.890318511666155</v>
      </c>
      <c r="M53">
        <v>0</v>
      </c>
      <c r="N53">
        <v>30.001147490820074</v>
      </c>
      <c r="O53">
        <v>50.381144319889785</v>
      </c>
      <c r="P53">
        <v>61.327707777036053</v>
      </c>
      <c r="Q53">
        <v>5.3196504774305557</v>
      </c>
      <c r="R53">
        <v>10.635164579606439</v>
      </c>
      <c r="S53">
        <v>0</v>
      </c>
      <c r="T53">
        <v>0</v>
      </c>
      <c r="U53">
        <v>243.68874167776298</v>
      </c>
      <c r="V53">
        <v>4.6037850746268658</v>
      </c>
      <c r="W53">
        <v>11.420392103839914</v>
      </c>
      <c r="X53">
        <v>37.443205135126625</v>
      </c>
      <c r="Y53">
        <v>0</v>
      </c>
      <c r="Z53">
        <v>4.9939955999999999</v>
      </c>
      <c r="AA53">
        <v>10.83564</v>
      </c>
      <c r="AB53">
        <v>10.035570480000001</v>
      </c>
      <c r="AC53">
        <v>7.3819532320000008</v>
      </c>
      <c r="AD53">
        <v>9.2942917999999999</v>
      </c>
      <c r="AE53">
        <v>8.3751674000000005</v>
      </c>
      <c r="AF53">
        <v>0</v>
      </c>
      <c r="AG53">
        <v>0</v>
      </c>
      <c r="AH53">
        <v>38.846886999999995</v>
      </c>
      <c r="AI53">
        <v>4.8501299999999992</v>
      </c>
      <c r="AJ53">
        <v>0</v>
      </c>
      <c r="AK53">
        <v>12.73085</v>
      </c>
      <c r="AL53">
        <v>20.155330000000003</v>
      </c>
      <c r="AM53">
        <v>4.0624761904761906</v>
      </c>
      <c r="AN53">
        <v>0</v>
      </c>
      <c r="AO53">
        <v>7.0568820000000008</v>
      </c>
      <c r="AP53">
        <v>2.9283659999999996</v>
      </c>
      <c r="AQ53">
        <v>0</v>
      </c>
      <c r="AR53">
        <v>12.478512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20.155720134801001</v>
      </c>
      <c r="BB53">
        <f t="shared" si="0"/>
        <v>617.68352399748073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20.890318511666155</v>
      </c>
      <c r="M54">
        <v>0</v>
      </c>
      <c r="N54">
        <v>30.001147490820074</v>
      </c>
      <c r="O54">
        <v>50.381144319889785</v>
      </c>
      <c r="P54">
        <v>61.327707777036053</v>
      </c>
      <c r="Q54">
        <v>5.3196504774305557</v>
      </c>
      <c r="R54">
        <v>10.635164579606439</v>
      </c>
      <c r="S54">
        <v>0</v>
      </c>
      <c r="T54">
        <v>0</v>
      </c>
      <c r="U54">
        <v>243.68874167776298</v>
      </c>
      <c r="V54">
        <v>4.6037850746268658</v>
      </c>
      <c r="W54">
        <v>11.420392103839914</v>
      </c>
      <c r="X54">
        <v>37.443205135126625</v>
      </c>
      <c r="Y54">
        <v>0</v>
      </c>
      <c r="Z54">
        <v>4.9939955999999999</v>
      </c>
      <c r="AA54">
        <v>10.83564</v>
      </c>
      <c r="AB54">
        <v>10.035570480000001</v>
      </c>
      <c r="AC54">
        <v>7.3819532320000008</v>
      </c>
      <c r="AD54">
        <v>9.2942917999999999</v>
      </c>
      <c r="AE54">
        <v>8.3751674000000005</v>
      </c>
      <c r="AF54">
        <v>0</v>
      </c>
      <c r="AG54">
        <v>0</v>
      </c>
      <c r="AH54">
        <v>38.846886999999995</v>
      </c>
      <c r="AI54">
        <v>4.8501299999999992</v>
      </c>
      <c r="AJ54">
        <v>0</v>
      </c>
      <c r="AK54">
        <v>12.73085</v>
      </c>
      <c r="AL54">
        <v>20.155330000000003</v>
      </c>
      <c r="AM54">
        <v>4.0624761904761906</v>
      </c>
      <c r="AN54">
        <v>0</v>
      </c>
      <c r="AO54">
        <v>7.0568820000000008</v>
      </c>
      <c r="AP54">
        <v>2.9283659999999996</v>
      </c>
      <c r="AQ54">
        <v>0</v>
      </c>
      <c r="AR54">
        <v>12.478512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20.155720134801001</v>
      </c>
      <c r="BB54">
        <f t="shared" si="0"/>
        <v>617.68352399748073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20.281023074349541</v>
      </c>
      <c r="M55">
        <v>0</v>
      </c>
      <c r="N55">
        <v>30.001147490820074</v>
      </c>
      <c r="O55">
        <v>50.381144319889785</v>
      </c>
      <c r="P55">
        <v>61.327707777036053</v>
      </c>
      <c r="Q55">
        <v>5.1510898827884031</v>
      </c>
      <c r="R55">
        <v>10.29775553812363</v>
      </c>
      <c r="S55">
        <v>0</v>
      </c>
      <c r="T55">
        <v>0</v>
      </c>
      <c r="U55">
        <v>243.68874167776298</v>
      </c>
      <c r="V55">
        <v>4.6110671862182118</v>
      </c>
      <c r="W55">
        <v>11.059493446204261</v>
      </c>
      <c r="X55">
        <v>36.266005634189007</v>
      </c>
      <c r="Y55">
        <v>0</v>
      </c>
      <c r="Z55">
        <v>4.9939955999999999</v>
      </c>
      <c r="AA55">
        <v>10.83564</v>
      </c>
      <c r="AB55">
        <v>10.035570480000001</v>
      </c>
      <c r="AC55">
        <v>7.3819532320000008</v>
      </c>
      <c r="AD55">
        <v>9.2942917999999999</v>
      </c>
      <c r="AE55">
        <v>8.3751674000000005</v>
      </c>
      <c r="AF55">
        <v>0</v>
      </c>
      <c r="AG55">
        <v>0</v>
      </c>
      <c r="AH55">
        <v>38.846886999999995</v>
      </c>
      <c r="AI55">
        <v>4.8501299999999992</v>
      </c>
      <c r="AJ55">
        <v>0</v>
      </c>
      <c r="AK55">
        <v>12.73085</v>
      </c>
      <c r="AL55">
        <v>20.155330000000003</v>
      </c>
      <c r="AM55">
        <v>4.0624761904761906</v>
      </c>
      <c r="AN55">
        <v>0</v>
      </c>
      <c r="AO55">
        <v>7.0568820000000008</v>
      </c>
      <c r="AP55">
        <v>3.0910529999999996</v>
      </c>
      <c r="AQ55">
        <v>0</v>
      </c>
      <c r="AR55">
        <v>8.973312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19.966480722840419</v>
      </c>
      <c r="BB55">
        <f t="shared" si="0"/>
        <v>611.8841692890179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64.891014234430372</v>
      </c>
      <c r="M56">
        <v>0</v>
      </c>
      <c r="N56">
        <v>30.001147490820074</v>
      </c>
      <c r="O56">
        <v>50.381144319889785</v>
      </c>
      <c r="P56">
        <v>61.327707777036053</v>
      </c>
      <c r="Q56">
        <v>5.1510898827884031</v>
      </c>
      <c r="R56">
        <v>10.29775553812363</v>
      </c>
      <c r="S56">
        <v>0</v>
      </c>
      <c r="T56">
        <v>0</v>
      </c>
      <c r="U56">
        <v>243.68874167776298</v>
      </c>
      <c r="V56">
        <v>4.6110671862182118</v>
      </c>
      <c r="W56">
        <v>11.389803735787764</v>
      </c>
      <c r="X56">
        <v>37.349057398684316</v>
      </c>
      <c r="Y56">
        <v>0</v>
      </c>
      <c r="Z56">
        <v>4.9939955999999999</v>
      </c>
      <c r="AA56">
        <v>10.83564</v>
      </c>
      <c r="AB56">
        <v>10.035570480000001</v>
      </c>
      <c r="AC56">
        <v>7.3819532320000008</v>
      </c>
      <c r="AD56">
        <v>9.2942917999999999</v>
      </c>
      <c r="AE56">
        <v>8.3751674000000005</v>
      </c>
      <c r="AF56">
        <v>0</v>
      </c>
      <c r="AG56">
        <v>0</v>
      </c>
      <c r="AH56">
        <v>38.846886999999995</v>
      </c>
      <c r="AI56">
        <v>4.8501299999999992</v>
      </c>
      <c r="AJ56">
        <v>0</v>
      </c>
      <c r="AK56">
        <v>12.73085</v>
      </c>
      <c r="AL56">
        <v>20.155330000000003</v>
      </c>
      <c r="AM56">
        <v>4.0624761904761906</v>
      </c>
      <c r="AN56">
        <v>0</v>
      </c>
      <c r="AO56">
        <v>7.0568820000000008</v>
      </c>
      <c r="AP56">
        <v>3.0910529999999996</v>
      </c>
      <c r="AQ56">
        <v>0</v>
      </c>
      <c r="AR56">
        <v>8.973312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21.420818696581318</v>
      </c>
      <c r="BB56">
        <f t="shared" si="0"/>
        <v>656.45318452943661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64.889824993310143</v>
      </c>
      <c r="M57">
        <v>0</v>
      </c>
      <c r="N57">
        <v>30.001147490820074</v>
      </c>
      <c r="O57">
        <v>50.381144319889785</v>
      </c>
      <c r="P57">
        <v>61.327707777036053</v>
      </c>
      <c r="Q57">
        <v>5.1510898827884031</v>
      </c>
      <c r="R57">
        <v>10.29775553812363</v>
      </c>
      <c r="S57">
        <v>0</v>
      </c>
      <c r="T57">
        <v>0</v>
      </c>
      <c r="U57">
        <v>243.68874167776298</v>
      </c>
      <c r="V57">
        <v>4.6110671862182118</v>
      </c>
      <c r="W57">
        <v>11.389803735787764</v>
      </c>
      <c r="X57">
        <v>37.349057398684316</v>
      </c>
      <c r="Y57">
        <v>0</v>
      </c>
      <c r="Z57">
        <v>4.9939955999999999</v>
      </c>
      <c r="AA57">
        <v>10.83564</v>
      </c>
      <c r="AB57">
        <v>10.035570480000001</v>
      </c>
      <c r="AC57">
        <v>7.3819532320000008</v>
      </c>
      <c r="AD57">
        <v>9.2942917999999999</v>
      </c>
      <c r="AE57">
        <v>8.3751674000000005</v>
      </c>
      <c r="AF57">
        <v>0</v>
      </c>
      <c r="AG57">
        <v>0</v>
      </c>
      <c r="AH57">
        <v>38.846886999999995</v>
      </c>
      <c r="AI57">
        <v>4.8501299999999992</v>
      </c>
      <c r="AJ57">
        <v>0</v>
      </c>
      <c r="AK57">
        <v>12.73085</v>
      </c>
      <c r="AL57">
        <v>20.155330000000003</v>
      </c>
      <c r="AM57">
        <v>4.0624761904761906</v>
      </c>
      <c r="AN57">
        <v>0</v>
      </c>
      <c r="AO57">
        <v>7.0568820000000008</v>
      </c>
      <c r="AP57">
        <v>2.9283659999999996</v>
      </c>
      <c r="AQ57">
        <v>0</v>
      </c>
      <c r="AR57">
        <v>8.973312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21.415640133275449</v>
      </c>
      <c r="BB57">
        <f t="shared" si="0"/>
        <v>656.2944868516222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64.889824993310143</v>
      </c>
      <c r="M58">
        <v>0</v>
      </c>
      <c r="N58">
        <v>30.001147490820074</v>
      </c>
      <c r="O58">
        <v>50.381144319889785</v>
      </c>
      <c r="P58">
        <v>61.327707777036053</v>
      </c>
      <c r="Q58">
        <v>5.1510898827884031</v>
      </c>
      <c r="R58">
        <v>10.29775553812363</v>
      </c>
      <c r="S58">
        <v>0</v>
      </c>
      <c r="T58">
        <v>0</v>
      </c>
      <c r="U58">
        <v>243.68874167776298</v>
      </c>
      <c r="V58">
        <v>4.6110671862182118</v>
      </c>
      <c r="W58">
        <v>11.389803735787764</v>
      </c>
      <c r="X58">
        <v>37.349057398684316</v>
      </c>
      <c r="Y58">
        <v>0</v>
      </c>
      <c r="Z58">
        <v>4.9939955999999999</v>
      </c>
      <c r="AA58">
        <v>10.83564</v>
      </c>
      <c r="AB58">
        <v>10.035570480000001</v>
      </c>
      <c r="AC58">
        <v>7.3819532320000008</v>
      </c>
      <c r="AD58">
        <v>9.2942917999999999</v>
      </c>
      <c r="AE58">
        <v>8.3751674000000005</v>
      </c>
      <c r="AF58">
        <v>0</v>
      </c>
      <c r="AG58">
        <v>0</v>
      </c>
      <c r="AH58">
        <v>38.846886999999995</v>
      </c>
      <c r="AI58">
        <v>4.8501299999999992</v>
      </c>
      <c r="AJ58">
        <v>0</v>
      </c>
      <c r="AK58">
        <v>12.73085</v>
      </c>
      <c r="AL58">
        <v>20.155330000000003</v>
      </c>
      <c r="AM58">
        <v>4.0624761904761906</v>
      </c>
      <c r="AN58">
        <v>0</v>
      </c>
      <c r="AO58">
        <v>7.0568820000000008</v>
      </c>
      <c r="AP58">
        <v>2.9283659999999996</v>
      </c>
      <c r="AQ58">
        <v>0</v>
      </c>
      <c r="AR58">
        <v>8.973312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21.415640133275449</v>
      </c>
      <c r="BB58">
        <f t="shared" si="0"/>
        <v>656.2944868516222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64.889824993310143</v>
      </c>
      <c r="M59">
        <v>0</v>
      </c>
      <c r="N59">
        <v>30.001147490820074</v>
      </c>
      <c r="O59">
        <v>50.381144319889785</v>
      </c>
      <c r="P59">
        <v>61.327707777036053</v>
      </c>
      <c r="Q59">
        <v>5.1510898827884031</v>
      </c>
      <c r="R59">
        <v>10.29775553812363</v>
      </c>
      <c r="S59">
        <v>0</v>
      </c>
      <c r="T59">
        <v>0</v>
      </c>
      <c r="U59">
        <v>243.68874167776298</v>
      </c>
      <c r="V59">
        <v>4.6110671862182118</v>
      </c>
      <c r="W59">
        <v>11.389803735787764</v>
      </c>
      <c r="X59">
        <v>37.349057398684316</v>
      </c>
      <c r="Y59">
        <v>0</v>
      </c>
      <c r="Z59">
        <v>4.9939955999999999</v>
      </c>
      <c r="AA59">
        <v>10.83564</v>
      </c>
      <c r="AB59">
        <v>10.035570480000001</v>
      </c>
      <c r="AC59">
        <v>7.3819532320000008</v>
      </c>
      <c r="AD59">
        <v>9.2942917999999999</v>
      </c>
      <c r="AE59">
        <v>8.3751674000000005</v>
      </c>
      <c r="AF59">
        <v>0</v>
      </c>
      <c r="AG59">
        <v>0</v>
      </c>
      <c r="AH59">
        <v>38.846886999999995</v>
      </c>
      <c r="AI59">
        <v>4.8501299999999992</v>
      </c>
      <c r="AJ59">
        <v>0</v>
      </c>
      <c r="AK59">
        <v>12.73085</v>
      </c>
      <c r="AL59">
        <v>20.155330000000003</v>
      </c>
      <c r="AM59">
        <v>4.0624761904761906</v>
      </c>
      <c r="AN59">
        <v>0</v>
      </c>
      <c r="AO59">
        <v>7.0568820000000008</v>
      </c>
      <c r="AP59">
        <v>3.0910529999999996</v>
      </c>
      <c r="AQ59">
        <v>0</v>
      </c>
      <c r="AR59">
        <v>8.973312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21.420781093275448</v>
      </c>
      <c r="BB59">
        <f t="shared" si="0"/>
        <v>656.45203289162225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64.889824993310143</v>
      </c>
      <c r="M60">
        <v>0</v>
      </c>
      <c r="N60">
        <v>30.001147490820074</v>
      </c>
      <c r="O60">
        <v>50.381144319889785</v>
      </c>
      <c r="P60">
        <v>61.327707777036053</v>
      </c>
      <c r="Q60">
        <v>5.1510898827884031</v>
      </c>
      <c r="R60">
        <v>10.29775553812363</v>
      </c>
      <c r="S60">
        <v>0</v>
      </c>
      <c r="T60">
        <v>0</v>
      </c>
      <c r="U60">
        <v>243.68874167776298</v>
      </c>
      <c r="V60">
        <v>4.6110671862182118</v>
      </c>
      <c r="W60">
        <v>11.391161534926471</v>
      </c>
      <c r="X60">
        <v>37.349167338003504</v>
      </c>
      <c r="Y60">
        <v>0</v>
      </c>
      <c r="Z60">
        <v>4.9939955999999999</v>
      </c>
      <c r="AA60">
        <v>10.83564</v>
      </c>
      <c r="AB60">
        <v>10.035570480000001</v>
      </c>
      <c r="AC60">
        <v>7.3819532320000008</v>
      </c>
      <c r="AD60">
        <v>9.2942917999999999</v>
      </c>
      <c r="AE60">
        <v>8.3751674000000005</v>
      </c>
      <c r="AF60">
        <v>0</v>
      </c>
      <c r="AG60">
        <v>0</v>
      </c>
      <c r="AH60">
        <v>38.846886999999995</v>
      </c>
      <c r="AI60">
        <v>4.8501299999999992</v>
      </c>
      <c r="AJ60">
        <v>0</v>
      </c>
      <c r="AK60">
        <v>12.73085</v>
      </c>
      <c r="AL60">
        <v>20.155330000000003</v>
      </c>
      <c r="AM60">
        <v>4.0624761904761906</v>
      </c>
      <c r="AN60">
        <v>0</v>
      </c>
      <c r="AO60">
        <v>7.0568820000000008</v>
      </c>
      <c r="AP60">
        <v>2.9283659999999996</v>
      </c>
      <c r="AQ60">
        <v>0</v>
      </c>
      <c r="AR60">
        <v>8.973312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21.415686533997995</v>
      </c>
      <c r="BB60">
        <f t="shared" si="0"/>
        <v>656.29590818935753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64.891014234430372</v>
      </c>
      <c r="M61">
        <v>0</v>
      </c>
      <c r="N61">
        <v>30.001147490820074</v>
      </c>
      <c r="O61">
        <v>50.381144319889785</v>
      </c>
      <c r="P61">
        <v>61.327707777036053</v>
      </c>
      <c r="Q61">
        <v>5.1510898827884031</v>
      </c>
      <c r="R61">
        <v>10.29775553812363</v>
      </c>
      <c r="S61">
        <v>0</v>
      </c>
      <c r="T61">
        <v>0</v>
      </c>
      <c r="U61">
        <v>243.68874167776298</v>
      </c>
      <c r="V61">
        <v>4.6110671862182118</v>
      </c>
      <c r="W61">
        <v>11.391161534926471</v>
      </c>
      <c r="X61">
        <v>37.349167338003504</v>
      </c>
      <c r="Y61">
        <v>0</v>
      </c>
      <c r="Z61">
        <v>4.9939955999999999</v>
      </c>
      <c r="AA61">
        <v>10.83564</v>
      </c>
      <c r="AB61">
        <v>10.035570480000001</v>
      </c>
      <c r="AC61">
        <v>7.3819532320000008</v>
      </c>
      <c r="AD61">
        <v>9.2942917999999999</v>
      </c>
      <c r="AE61">
        <v>8.3751674000000005</v>
      </c>
      <c r="AF61">
        <v>0</v>
      </c>
      <c r="AG61">
        <v>0</v>
      </c>
      <c r="AH61">
        <v>38.846886999999995</v>
      </c>
      <c r="AI61">
        <v>4.8501299999999992</v>
      </c>
      <c r="AJ61">
        <v>0</v>
      </c>
      <c r="AK61">
        <v>12.73085</v>
      </c>
      <c r="AL61">
        <v>20.155330000000003</v>
      </c>
      <c r="AM61">
        <v>4.0624761904761906</v>
      </c>
      <c r="AN61">
        <v>0</v>
      </c>
      <c r="AO61">
        <v>7.0568820000000008</v>
      </c>
      <c r="AP61">
        <v>2.9283659999999996</v>
      </c>
      <c r="AQ61">
        <v>0</v>
      </c>
      <c r="AR61">
        <v>8.973312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21.415724137303865</v>
      </c>
      <c r="BB61">
        <f t="shared" si="0"/>
        <v>656.29705982717201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64.891014234430372</v>
      </c>
      <c r="M62">
        <v>0</v>
      </c>
      <c r="N62">
        <v>30.001147490820074</v>
      </c>
      <c r="O62">
        <v>50.381144319889785</v>
      </c>
      <c r="P62">
        <v>61.327707777036053</v>
      </c>
      <c r="Q62">
        <v>5.1510898827884031</v>
      </c>
      <c r="R62">
        <v>10.29775553812363</v>
      </c>
      <c r="S62">
        <v>0</v>
      </c>
      <c r="T62">
        <v>0</v>
      </c>
      <c r="U62">
        <v>243.68874167776298</v>
      </c>
      <c r="V62">
        <v>4.6124145051194541</v>
      </c>
      <c r="W62">
        <v>11.391161534926471</v>
      </c>
      <c r="X62">
        <v>37.349167338003504</v>
      </c>
      <c r="Y62">
        <v>0</v>
      </c>
      <c r="Z62">
        <v>4.9939955999999999</v>
      </c>
      <c r="AA62">
        <v>10.83564</v>
      </c>
      <c r="AB62">
        <v>10.035570480000001</v>
      </c>
      <c r="AC62">
        <v>7.3819532320000008</v>
      </c>
      <c r="AD62">
        <v>9.2942917999999999</v>
      </c>
      <c r="AE62">
        <v>8.3751674000000005</v>
      </c>
      <c r="AF62">
        <v>0</v>
      </c>
      <c r="AG62">
        <v>0</v>
      </c>
      <c r="AH62">
        <v>38.846886999999995</v>
      </c>
      <c r="AI62">
        <v>4.8501299999999992</v>
      </c>
      <c r="AJ62">
        <v>0</v>
      </c>
      <c r="AK62">
        <v>12.73085</v>
      </c>
      <c r="AL62">
        <v>20.155330000000003</v>
      </c>
      <c r="AM62">
        <v>4.0624761904761906</v>
      </c>
      <c r="AN62">
        <v>0</v>
      </c>
      <c r="AO62">
        <v>7.0568820000000008</v>
      </c>
      <c r="AP62">
        <v>2.9283659999999996</v>
      </c>
      <c r="AQ62">
        <v>0</v>
      </c>
      <c r="AR62">
        <v>8.973312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21.415766495885425</v>
      </c>
      <c r="BB62">
        <f t="shared" si="0"/>
        <v>656.29836478749155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64.891014234430372</v>
      </c>
      <c r="M63">
        <v>0</v>
      </c>
      <c r="N63">
        <v>30.001147490820074</v>
      </c>
      <c r="O63">
        <v>50.381144319889785</v>
      </c>
      <c r="P63">
        <v>61.327707777036053</v>
      </c>
      <c r="Q63">
        <v>5.152974602409639</v>
      </c>
      <c r="R63">
        <v>10.302672740704262</v>
      </c>
      <c r="S63">
        <v>0</v>
      </c>
      <c r="T63">
        <v>0</v>
      </c>
      <c r="U63">
        <v>243.68874167776298</v>
      </c>
      <c r="V63">
        <v>4.6124145051194541</v>
      </c>
      <c r="W63">
        <v>11.391161534926471</v>
      </c>
      <c r="X63">
        <v>37.349167338003504</v>
      </c>
      <c r="Y63">
        <v>0</v>
      </c>
      <c r="Z63">
        <v>4.9939955999999999</v>
      </c>
      <c r="AA63">
        <v>10.83564</v>
      </c>
      <c r="AB63">
        <v>10.035570480000001</v>
      </c>
      <c r="AC63">
        <v>7.3819532320000008</v>
      </c>
      <c r="AD63">
        <v>9.2942917999999999</v>
      </c>
      <c r="AE63">
        <v>8.3751674000000005</v>
      </c>
      <c r="AF63">
        <v>0</v>
      </c>
      <c r="AG63">
        <v>0</v>
      </c>
      <c r="AH63">
        <v>38.846886999999995</v>
      </c>
      <c r="AI63">
        <v>4.8501299999999992</v>
      </c>
      <c r="AJ63">
        <v>0</v>
      </c>
      <c r="AK63">
        <v>12.73085</v>
      </c>
      <c r="AL63">
        <v>20.155330000000003</v>
      </c>
      <c r="AM63">
        <v>4.0624761904761906</v>
      </c>
      <c r="AN63">
        <v>0</v>
      </c>
      <c r="AO63">
        <v>7.0568820000000008</v>
      </c>
      <c r="AP63">
        <v>2.9283659999999996</v>
      </c>
      <c r="AQ63">
        <v>0</v>
      </c>
      <c r="AR63">
        <v>8.973312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21.415981595123636</v>
      </c>
      <c r="BB63">
        <f t="shared" si="0"/>
        <v>656.3049516104553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64.891014234430372</v>
      </c>
      <c r="M64">
        <v>0</v>
      </c>
      <c r="N64">
        <v>30.001147490820074</v>
      </c>
      <c r="O64">
        <v>50.381144319889785</v>
      </c>
      <c r="P64">
        <v>61.327707777036053</v>
      </c>
      <c r="Q64">
        <v>5.152974602409639</v>
      </c>
      <c r="R64">
        <v>10.302672740704262</v>
      </c>
      <c r="S64">
        <v>0</v>
      </c>
      <c r="T64">
        <v>0</v>
      </c>
      <c r="U64">
        <v>243.68874167776298</v>
      </c>
      <c r="V64">
        <v>4.6124145051194541</v>
      </c>
      <c r="W64">
        <v>11.391161534926471</v>
      </c>
      <c r="X64">
        <v>37.349167338003504</v>
      </c>
      <c r="Y64">
        <v>0</v>
      </c>
      <c r="Z64">
        <v>4.9939955999999999</v>
      </c>
      <c r="AA64">
        <v>10.83564</v>
      </c>
      <c r="AB64">
        <v>10.035570480000001</v>
      </c>
      <c r="AC64">
        <v>7.3819532320000008</v>
      </c>
      <c r="AD64">
        <v>9.2942917999999999</v>
      </c>
      <c r="AE64">
        <v>8.3751674000000005</v>
      </c>
      <c r="AF64">
        <v>0</v>
      </c>
      <c r="AG64">
        <v>0</v>
      </c>
      <c r="AH64">
        <v>38.846886999999995</v>
      </c>
      <c r="AI64">
        <v>4.8501299999999992</v>
      </c>
      <c r="AJ64">
        <v>0</v>
      </c>
      <c r="AK64">
        <v>12.73085</v>
      </c>
      <c r="AL64">
        <v>20.155330000000003</v>
      </c>
      <c r="AM64">
        <v>4.0624761904761906</v>
      </c>
      <c r="AN64">
        <v>0</v>
      </c>
      <c r="AO64">
        <v>7.0568820000000008</v>
      </c>
      <c r="AP64">
        <v>2.9283659999999996</v>
      </c>
      <c r="AQ64">
        <v>0</v>
      </c>
      <c r="AR64">
        <v>8.973312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21.415981595123636</v>
      </c>
      <c r="BB64">
        <f t="shared" si="0"/>
        <v>656.3049516104553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64.891014234430372</v>
      </c>
      <c r="M65">
        <v>0</v>
      </c>
      <c r="N65">
        <v>29.926438008539435</v>
      </c>
      <c r="O65">
        <v>50.381144319889785</v>
      </c>
      <c r="P65">
        <v>61.327707777036053</v>
      </c>
      <c r="Q65">
        <v>5.152974602409639</v>
      </c>
      <c r="R65">
        <v>10.302672740704262</v>
      </c>
      <c r="S65">
        <v>0</v>
      </c>
      <c r="T65">
        <v>0</v>
      </c>
      <c r="U65">
        <v>243.68874167776298</v>
      </c>
      <c r="V65">
        <v>4.6124145051194541</v>
      </c>
      <c r="W65">
        <v>11.391161534926471</v>
      </c>
      <c r="X65">
        <v>37.349167338003504</v>
      </c>
      <c r="Y65">
        <v>0</v>
      </c>
      <c r="Z65">
        <v>4.9939955999999999</v>
      </c>
      <c r="AA65">
        <v>10.83564</v>
      </c>
      <c r="AB65">
        <v>10.035570480000001</v>
      </c>
      <c r="AC65">
        <v>7.3819532320000008</v>
      </c>
      <c r="AD65">
        <v>9.2942917999999999</v>
      </c>
      <c r="AE65">
        <v>8.3751674000000005</v>
      </c>
      <c r="AF65">
        <v>0</v>
      </c>
      <c r="AG65">
        <v>0</v>
      </c>
      <c r="AH65">
        <v>38.846886999999995</v>
      </c>
      <c r="AI65">
        <v>4.8501299999999992</v>
      </c>
      <c r="AJ65">
        <v>0</v>
      </c>
      <c r="AK65">
        <v>12.73085</v>
      </c>
      <c r="AL65">
        <v>20.155330000000003</v>
      </c>
      <c r="AM65">
        <v>4.0624761904761906</v>
      </c>
      <c r="AN65">
        <v>0</v>
      </c>
      <c r="AO65">
        <v>7.0568820000000008</v>
      </c>
      <c r="AP65">
        <v>2.9283659999999996</v>
      </c>
      <c r="AQ65">
        <v>0</v>
      </c>
      <c r="AR65">
        <v>8.973312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21.413620775483562</v>
      </c>
      <c r="BB65">
        <f t="shared" si="0"/>
        <v>656.23260294781471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64.891014234430372</v>
      </c>
      <c r="M66">
        <v>0</v>
      </c>
      <c r="N66">
        <v>29.926438008539435</v>
      </c>
      <c r="O66">
        <v>50.381144319889785</v>
      </c>
      <c r="P66">
        <v>61.327707777036053</v>
      </c>
      <c r="Q66">
        <v>5.152974602409639</v>
      </c>
      <c r="R66">
        <v>10.302672740704262</v>
      </c>
      <c r="S66">
        <v>0</v>
      </c>
      <c r="T66">
        <v>0</v>
      </c>
      <c r="U66">
        <v>243.68874167776298</v>
      </c>
      <c r="V66">
        <v>4.6124145051194541</v>
      </c>
      <c r="W66">
        <v>11.391161534926471</v>
      </c>
      <c r="X66">
        <v>37.349167338003504</v>
      </c>
      <c r="Y66">
        <v>0</v>
      </c>
      <c r="Z66">
        <v>4.9939955999999999</v>
      </c>
      <c r="AA66">
        <v>10.83564</v>
      </c>
      <c r="AB66">
        <v>10.035570480000001</v>
      </c>
      <c r="AC66">
        <v>7.3819532320000008</v>
      </c>
      <c r="AD66">
        <v>9.2942917999999999</v>
      </c>
      <c r="AE66">
        <v>8.3751674000000005</v>
      </c>
      <c r="AF66">
        <v>0</v>
      </c>
      <c r="AG66">
        <v>0</v>
      </c>
      <c r="AH66">
        <v>38.846886999999995</v>
      </c>
      <c r="AI66">
        <v>4.8501299999999992</v>
      </c>
      <c r="AJ66">
        <v>0</v>
      </c>
      <c r="AK66">
        <v>12.73085</v>
      </c>
      <c r="AL66">
        <v>20.155330000000003</v>
      </c>
      <c r="AM66">
        <v>4.0624761904761906</v>
      </c>
      <c r="AN66">
        <v>0</v>
      </c>
      <c r="AO66">
        <v>7.0568820000000008</v>
      </c>
      <c r="AP66">
        <v>2.9283659999999996</v>
      </c>
      <c r="AQ66">
        <v>0</v>
      </c>
      <c r="AR66">
        <v>8.973312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21.413620775483562</v>
      </c>
      <c r="BB66">
        <f t="shared" si="0"/>
        <v>656.23260294781471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64.891014234430372</v>
      </c>
      <c r="M67">
        <v>0</v>
      </c>
      <c r="N67">
        <v>29.926438008539435</v>
      </c>
      <c r="O67">
        <v>50.285964972527474</v>
      </c>
      <c r="P67">
        <v>61.327707777036053</v>
      </c>
      <c r="Q67">
        <v>5.152974602409639</v>
      </c>
      <c r="R67">
        <v>10.302672740704262</v>
      </c>
      <c r="S67">
        <v>0</v>
      </c>
      <c r="T67">
        <v>0</v>
      </c>
      <c r="U67">
        <v>243.68874167776298</v>
      </c>
      <c r="V67">
        <v>4.6124145051194541</v>
      </c>
      <c r="W67">
        <v>11.391161534926471</v>
      </c>
      <c r="X67">
        <v>36.176249355946197</v>
      </c>
      <c r="Y67">
        <v>0</v>
      </c>
      <c r="Z67">
        <v>4.9939955999999999</v>
      </c>
      <c r="AA67">
        <v>10.83564</v>
      </c>
      <c r="AB67">
        <v>10.035570480000001</v>
      </c>
      <c r="AC67">
        <v>7.3819532320000008</v>
      </c>
      <c r="AD67">
        <v>9.2942917999999999</v>
      </c>
      <c r="AE67">
        <v>8.3751674000000005</v>
      </c>
      <c r="AF67">
        <v>0</v>
      </c>
      <c r="AG67">
        <v>0</v>
      </c>
      <c r="AH67">
        <v>38.846886999999995</v>
      </c>
      <c r="AI67">
        <v>4.8501299999999992</v>
      </c>
      <c r="AJ67">
        <v>0</v>
      </c>
      <c r="AK67">
        <v>12.73085</v>
      </c>
      <c r="AL67">
        <v>20.155330000000003</v>
      </c>
      <c r="AM67">
        <v>4.0624761904761906</v>
      </c>
      <c r="AN67">
        <v>0</v>
      </c>
      <c r="AO67">
        <v>7.0568820000000008</v>
      </c>
      <c r="AP67">
        <v>2.9283659999999996</v>
      </c>
      <c r="AQ67">
        <v>0</v>
      </c>
      <c r="AR67">
        <v>12.478512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21.484313312496212</v>
      </c>
      <c r="BB67">
        <f t="shared" si="0"/>
        <v>658.39901308138246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64.891014234430372</v>
      </c>
      <c r="M68">
        <v>0</v>
      </c>
      <c r="N68">
        <v>30.001147490820074</v>
      </c>
      <c r="O68">
        <v>50.381144319889785</v>
      </c>
      <c r="P68">
        <v>61.327707777036053</v>
      </c>
      <c r="Q68">
        <v>5.152974602409639</v>
      </c>
      <c r="R68">
        <v>10.302672740704262</v>
      </c>
      <c r="S68">
        <v>0</v>
      </c>
      <c r="T68">
        <v>0</v>
      </c>
      <c r="U68">
        <v>243.68874167776298</v>
      </c>
      <c r="V68">
        <v>4.6124145051194541</v>
      </c>
      <c r="W68">
        <v>11.391161534926471</v>
      </c>
      <c r="X68">
        <v>36.176249355946197</v>
      </c>
      <c r="Y68">
        <v>0</v>
      </c>
      <c r="Z68">
        <v>4.9939955999999999</v>
      </c>
      <c r="AA68">
        <v>10.83564</v>
      </c>
      <c r="AB68">
        <v>10.035570480000001</v>
      </c>
      <c r="AC68">
        <v>7.3819532320000008</v>
      </c>
      <c r="AD68">
        <v>9.2942917999999999</v>
      </c>
      <c r="AE68">
        <v>8.3751674000000005</v>
      </c>
      <c r="AF68">
        <v>0</v>
      </c>
      <c r="AG68">
        <v>0</v>
      </c>
      <c r="AH68">
        <v>38.846886999999995</v>
      </c>
      <c r="AI68">
        <v>4.8501299999999992</v>
      </c>
      <c r="AJ68">
        <v>0</v>
      </c>
      <c r="AK68">
        <v>12.73085</v>
      </c>
      <c r="AL68">
        <v>20.155330000000003</v>
      </c>
      <c r="AM68">
        <v>4.0624761904761906</v>
      </c>
      <c r="AN68">
        <v>0</v>
      </c>
      <c r="AO68">
        <v>7.0568820000000008</v>
      </c>
      <c r="AP68">
        <v>2.9283659999999996</v>
      </c>
      <c r="AQ68">
        <v>0</v>
      </c>
      <c r="AR68">
        <v>12.478512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21.489681709878951</v>
      </c>
      <c r="BB68">
        <f t="shared" ref="BB68:BB99" si="1">SUM(B68:AZ68)-BA68</f>
        <v>658.56353351364271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64.889824993310143</v>
      </c>
      <c r="M69">
        <v>0</v>
      </c>
      <c r="N69">
        <v>30.001147490820074</v>
      </c>
      <c r="O69">
        <v>50.381144319889785</v>
      </c>
      <c r="P69">
        <v>61.327707777036053</v>
      </c>
      <c r="Q69">
        <v>5.152974602409639</v>
      </c>
      <c r="R69">
        <v>10.302672740704262</v>
      </c>
      <c r="S69">
        <v>0</v>
      </c>
      <c r="T69">
        <v>0</v>
      </c>
      <c r="U69">
        <v>243.68874167776298</v>
      </c>
      <c r="V69">
        <v>4.6124145051194541</v>
      </c>
      <c r="W69">
        <v>9.0978238177624</v>
      </c>
      <c r="X69">
        <v>36.176249355946197</v>
      </c>
      <c r="Y69">
        <v>0</v>
      </c>
      <c r="Z69">
        <v>4.9939955999999999</v>
      </c>
      <c r="AA69">
        <v>10.83564</v>
      </c>
      <c r="AB69">
        <v>10.035570480000001</v>
      </c>
      <c r="AC69">
        <v>7.3819532320000008</v>
      </c>
      <c r="AD69">
        <v>9.2942917999999999</v>
      </c>
      <c r="AE69">
        <v>8.3751674000000005</v>
      </c>
      <c r="AF69">
        <v>0</v>
      </c>
      <c r="AG69">
        <v>0</v>
      </c>
      <c r="AH69">
        <v>38.846886999999995</v>
      </c>
      <c r="AI69">
        <v>4.8501299999999992</v>
      </c>
      <c r="AJ69">
        <v>0</v>
      </c>
      <c r="AK69">
        <v>12.73085</v>
      </c>
      <c r="AL69">
        <v>20.155330000000003</v>
      </c>
      <c r="AM69">
        <v>4.0624761904761906</v>
      </c>
      <c r="AN69">
        <v>0</v>
      </c>
      <c r="AO69">
        <v>7.0568820000000008</v>
      </c>
      <c r="AP69">
        <v>2.9283659999999996</v>
      </c>
      <c r="AQ69">
        <v>0</v>
      </c>
      <c r="AR69">
        <v>12.478512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21.417174685518077</v>
      </c>
      <c r="BB69">
        <f t="shared" si="1"/>
        <v>656.34151357971928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64.889824993310143</v>
      </c>
      <c r="M70">
        <v>0</v>
      </c>
      <c r="N70">
        <v>30.001147490820074</v>
      </c>
      <c r="O70">
        <v>50.381144319889785</v>
      </c>
      <c r="P70">
        <v>61.327707777036053</v>
      </c>
      <c r="Q70">
        <v>5.152974602409639</v>
      </c>
      <c r="R70">
        <v>10.302672740704262</v>
      </c>
      <c r="S70">
        <v>0</v>
      </c>
      <c r="T70">
        <v>0</v>
      </c>
      <c r="U70">
        <v>243.68874167776298</v>
      </c>
      <c r="V70">
        <v>4.6124145051194541</v>
      </c>
      <c r="W70">
        <v>9.8720595427963858</v>
      </c>
      <c r="X70">
        <v>36.176249355946197</v>
      </c>
      <c r="Y70">
        <v>0</v>
      </c>
      <c r="Z70">
        <v>4.9939955999999999</v>
      </c>
      <c r="AA70">
        <v>10.83564</v>
      </c>
      <c r="AB70">
        <v>10.035570480000001</v>
      </c>
      <c r="AC70">
        <v>7.3819532320000008</v>
      </c>
      <c r="AD70">
        <v>9.2942917999999999</v>
      </c>
      <c r="AE70">
        <v>8.3751674000000005</v>
      </c>
      <c r="AF70">
        <v>0</v>
      </c>
      <c r="AG70">
        <v>0</v>
      </c>
      <c r="AH70">
        <v>38.846886999999995</v>
      </c>
      <c r="AI70">
        <v>4.8501299999999992</v>
      </c>
      <c r="AJ70">
        <v>0</v>
      </c>
      <c r="AK70">
        <v>12.73085</v>
      </c>
      <c r="AL70">
        <v>20.155330000000003</v>
      </c>
      <c r="AM70">
        <v>4.0624761904761906</v>
      </c>
      <c r="AN70">
        <v>0</v>
      </c>
      <c r="AO70">
        <v>7.0568820000000008</v>
      </c>
      <c r="AP70">
        <v>2.9283659999999996</v>
      </c>
      <c r="AQ70">
        <v>0</v>
      </c>
      <c r="AR70">
        <v>12.478512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21.441640534445796</v>
      </c>
      <c r="BB70">
        <f t="shared" si="1"/>
        <v>657.09128345582542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64.889824993310143</v>
      </c>
      <c r="M71">
        <v>0</v>
      </c>
      <c r="N71">
        <v>30.001147490820074</v>
      </c>
      <c r="O71">
        <v>50.381144319889785</v>
      </c>
      <c r="P71">
        <v>61.327707777036053</v>
      </c>
      <c r="Q71">
        <v>5.5242868308858357</v>
      </c>
      <c r="R71">
        <v>10.737879600292469</v>
      </c>
      <c r="S71">
        <v>0</v>
      </c>
      <c r="T71">
        <v>0</v>
      </c>
      <c r="U71">
        <v>243.68874167776298</v>
      </c>
      <c r="V71">
        <v>4.6124145051194541</v>
      </c>
      <c r="W71">
        <v>9.8720595427963858</v>
      </c>
      <c r="X71">
        <v>36.176249355946197</v>
      </c>
      <c r="Y71">
        <v>0</v>
      </c>
      <c r="Z71">
        <v>4.9939955999999999</v>
      </c>
      <c r="AA71">
        <v>10.83564</v>
      </c>
      <c r="AB71">
        <v>10.035570480000001</v>
      </c>
      <c r="AC71">
        <v>7.3819532320000008</v>
      </c>
      <c r="AD71">
        <v>9.2942917999999999</v>
      </c>
      <c r="AE71">
        <v>8.3751674000000005</v>
      </c>
      <c r="AF71">
        <v>0</v>
      </c>
      <c r="AG71">
        <v>0</v>
      </c>
      <c r="AH71">
        <v>38.846886999999995</v>
      </c>
      <c r="AI71">
        <v>4.8501299999999992</v>
      </c>
      <c r="AJ71">
        <v>0</v>
      </c>
      <c r="AK71">
        <v>12.73085</v>
      </c>
      <c r="AL71">
        <v>20.155330000000003</v>
      </c>
      <c r="AM71">
        <v>4.0624761904761906</v>
      </c>
      <c r="AN71">
        <v>0</v>
      </c>
      <c r="AO71">
        <v>7.0568820000000008</v>
      </c>
      <c r="AP71">
        <v>2.9283659999999996</v>
      </c>
      <c r="AQ71">
        <v>0</v>
      </c>
      <c r="AR71">
        <v>12.478512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21.467126535028001</v>
      </c>
      <c r="BB71">
        <f t="shared" si="1"/>
        <v>657.87231654330776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64.889824993310143</v>
      </c>
      <c r="M72">
        <v>0</v>
      </c>
      <c r="N72">
        <v>30.001147490820074</v>
      </c>
      <c r="O72">
        <v>50.381144319889785</v>
      </c>
      <c r="P72">
        <v>61.327707777036053</v>
      </c>
      <c r="Q72">
        <v>5.5242868308858357</v>
      </c>
      <c r="R72">
        <v>10.737879600292469</v>
      </c>
      <c r="S72">
        <v>0</v>
      </c>
      <c r="T72">
        <v>0</v>
      </c>
      <c r="U72">
        <v>243.68874167776298</v>
      </c>
      <c r="V72">
        <v>4.6124145051194541</v>
      </c>
      <c r="W72">
        <v>10.638591861898893</v>
      </c>
      <c r="X72">
        <v>36.176249355946197</v>
      </c>
      <c r="Y72">
        <v>0</v>
      </c>
      <c r="Z72">
        <v>4.9939955999999999</v>
      </c>
      <c r="AA72">
        <v>10.83564</v>
      </c>
      <c r="AB72">
        <v>10.035570480000001</v>
      </c>
      <c r="AC72">
        <v>7.3819532320000008</v>
      </c>
      <c r="AD72">
        <v>9.2942917999999999</v>
      </c>
      <c r="AE72">
        <v>8.3751674000000005</v>
      </c>
      <c r="AF72">
        <v>0</v>
      </c>
      <c r="AG72">
        <v>0</v>
      </c>
      <c r="AH72">
        <v>38.846886999999995</v>
      </c>
      <c r="AI72">
        <v>4.8501299999999992</v>
      </c>
      <c r="AJ72">
        <v>0</v>
      </c>
      <c r="AK72">
        <v>12.73085</v>
      </c>
      <c r="AL72">
        <v>20.155330000000003</v>
      </c>
      <c r="AM72">
        <v>4.0624761904761906</v>
      </c>
      <c r="AN72">
        <v>0</v>
      </c>
      <c r="AO72">
        <v>7.0568820000000008</v>
      </c>
      <c r="AP72">
        <v>2.9283659999999996</v>
      </c>
      <c r="AQ72">
        <v>0</v>
      </c>
      <c r="AR72">
        <v>12.478512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21.491348956289094</v>
      </c>
      <c r="BB72">
        <f t="shared" si="1"/>
        <v>658.61462644114908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64.889824993310143</v>
      </c>
      <c r="M73">
        <v>0</v>
      </c>
      <c r="N73">
        <v>30.001147490820074</v>
      </c>
      <c r="O73">
        <v>50.381144319889785</v>
      </c>
      <c r="P73">
        <v>61.327707777036053</v>
      </c>
      <c r="Q73">
        <v>5.5242868308858357</v>
      </c>
      <c r="R73">
        <v>10.737879600292469</v>
      </c>
      <c r="S73">
        <v>0</v>
      </c>
      <c r="T73">
        <v>0</v>
      </c>
      <c r="U73">
        <v>243.68874167776298</v>
      </c>
      <c r="V73">
        <v>4.6124145051194541</v>
      </c>
      <c r="W73">
        <v>10.638591861898893</v>
      </c>
      <c r="X73">
        <v>36.176249355946197</v>
      </c>
      <c r="Y73">
        <v>0</v>
      </c>
      <c r="Z73">
        <v>4.9939955999999999</v>
      </c>
      <c r="AA73">
        <v>10.83564</v>
      </c>
      <c r="AB73">
        <v>10.035570480000001</v>
      </c>
      <c r="AC73">
        <v>7.3819532320000008</v>
      </c>
      <c r="AD73">
        <v>9.2942917999999999</v>
      </c>
      <c r="AE73">
        <v>8.3751674000000005</v>
      </c>
      <c r="AF73">
        <v>0</v>
      </c>
      <c r="AG73">
        <v>0</v>
      </c>
      <c r="AH73">
        <v>38.846886999999995</v>
      </c>
      <c r="AI73">
        <v>10.670285999999999</v>
      </c>
      <c r="AJ73">
        <v>0</v>
      </c>
      <c r="AK73">
        <v>12.73085</v>
      </c>
      <c r="AL73">
        <v>20.155330000000003</v>
      </c>
      <c r="AM73">
        <v>4.0624761904761906</v>
      </c>
      <c r="AN73">
        <v>0</v>
      </c>
      <c r="AO73">
        <v>7.0568820000000008</v>
      </c>
      <c r="AP73">
        <v>2.9283659999999996</v>
      </c>
      <c r="AQ73">
        <v>0</v>
      </c>
      <c r="AR73">
        <v>12.478512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21.675265784289095</v>
      </c>
      <c r="BB73">
        <f t="shared" si="1"/>
        <v>664.25086561314913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64.889824993310143</v>
      </c>
      <c r="M74">
        <v>0</v>
      </c>
      <c r="N74">
        <v>30.001147490820074</v>
      </c>
      <c r="O74">
        <v>50.381144319889785</v>
      </c>
      <c r="P74">
        <v>61.327707777036053</v>
      </c>
      <c r="Q74">
        <v>5.5242868308858357</v>
      </c>
      <c r="R74">
        <v>10.737879600292469</v>
      </c>
      <c r="S74">
        <v>0</v>
      </c>
      <c r="T74">
        <v>0</v>
      </c>
      <c r="U74">
        <v>243.68874167776298</v>
      </c>
      <c r="V74">
        <v>4.6124145051194541</v>
      </c>
      <c r="W74">
        <v>9.8720595427963858</v>
      </c>
      <c r="X74">
        <v>36.176249355946197</v>
      </c>
      <c r="Y74">
        <v>0</v>
      </c>
      <c r="Z74">
        <v>4.9939955999999999</v>
      </c>
      <c r="AA74">
        <v>10.83564</v>
      </c>
      <c r="AB74">
        <v>10.035570480000001</v>
      </c>
      <c r="AC74">
        <v>7.3819532320000008</v>
      </c>
      <c r="AD74">
        <v>9.2942917999999999</v>
      </c>
      <c r="AE74">
        <v>8.3751674000000005</v>
      </c>
      <c r="AF74">
        <v>0</v>
      </c>
      <c r="AG74">
        <v>0</v>
      </c>
      <c r="AH74">
        <v>38.846886999999995</v>
      </c>
      <c r="AI74">
        <v>10.670285999999999</v>
      </c>
      <c r="AJ74">
        <v>0</v>
      </c>
      <c r="AK74">
        <v>12.73085</v>
      </c>
      <c r="AL74">
        <v>20.155330000000003</v>
      </c>
      <c r="AM74">
        <v>4.0624761904761906</v>
      </c>
      <c r="AN74">
        <v>0</v>
      </c>
      <c r="AO74">
        <v>7.0568820000000008</v>
      </c>
      <c r="AP74">
        <v>2.9283659999999996</v>
      </c>
      <c r="AQ74">
        <v>0</v>
      </c>
      <c r="AR74">
        <v>12.478512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21.651043363028002</v>
      </c>
      <c r="BB74">
        <f t="shared" si="1"/>
        <v>663.50855571530781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64.889824993310143</v>
      </c>
      <c r="M75">
        <v>0</v>
      </c>
      <c r="N75">
        <v>30.001147490820074</v>
      </c>
      <c r="O75">
        <v>50.381144319889785</v>
      </c>
      <c r="P75">
        <v>61.327707777036053</v>
      </c>
      <c r="Q75">
        <v>5.5242868308858357</v>
      </c>
      <c r="R75">
        <v>10.737879600292469</v>
      </c>
      <c r="S75">
        <v>0</v>
      </c>
      <c r="T75">
        <v>0</v>
      </c>
      <c r="U75">
        <v>243.68874167776298</v>
      </c>
      <c r="V75">
        <v>4.6124145051194541</v>
      </c>
      <c r="W75">
        <v>10.18070412371134</v>
      </c>
      <c r="X75">
        <v>36.176249355946197</v>
      </c>
      <c r="Y75">
        <v>0</v>
      </c>
      <c r="Z75">
        <v>4.9939955999999999</v>
      </c>
      <c r="AA75">
        <v>10.83564</v>
      </c>
      <c r="AB75">
        <v>10.035570480000001</v>
      </c>
      <c r="AC75">
        <v>7.3819532320000008</v>
      </c>
      <c r="AD75">
        <v>9.2942917999999999</v>
      </c>
      <c r="AE75">
        <v>8.3751674000000005</v>
      </c>
      <c r="AF75">
        <v>0</v>
      </c>
      <c r="AG75">
        <v>0</v>
      </c>
      <c r="AH75">
        <v>38.846886999999995</v>
      </c>
      <c r="AI75">
        <v>10.670285999999999</v>
      </c>
      <c r="AJ75">
        <v>0</v>
      </c>
      <c r="AK75">
        <v>12.73085</v>
      </c>
      <c r="AL75">
        <v>20.155330000000003</v>
      </c>
      <c r="AM75">
        <v>4.0624761904761906</v>
      </c>
      <c r="AN75">
        <v>0</v>
      </c>
      <c r="AO75">
        <v>7.0568820000000008</v>
      </c>
      <c r="AP75">
        <v>2.9283659999999996</v>
      </c>
      <c r="AQ75">
        <v>0</v>
      </c>
      <c r="AR75">
        <v>13.319759999999999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21.687379816136144</v>
      </c>
      <c r="BB75">
        <f t="shared" si="1"/>
        <v>664.62211184311445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64.889824993310143</v>
      </c>
      <c r="M76">
        <v>0</v>
      </c>
      <c r="N76">
        <v>30.001147490820074</v>
      </c>
      <c r="O76">
        <v>50.381144319889785</v>
      </c>
      <c r="P76">
        <v>61.327707777036053</v>
      </c>
      <c r="Q76">
        <v>5.5242868308858357</v>
      </c>
      <c r="R76">
        <v>10.737879600292469</v>
      </c>
      <c r="S76">
        <v>0</v>
      </c>
      <c r="T76">
        <v>0</v>
      </c>
      <c r="U76">
        <v>243.68874167776298</v>
      </c>
      <c r="V76">
        <v>4.6124145051194541</v>
      </c>
      <c r="W76">
        <v>10.638591861898893</v>
      </c>
      <c r="X76">
        <v>36.176249355946197</v>
      </c>
      <c r="Y76">
        <v>0</v>
      </c>
      <c r="Z76">
        <v>4.9939955999999999</v>
      </c>
      <c r="AA76">
        <v>10.83564</v>
      </c>
      <c r="AB76">
        <v>10.035570480000001</v>
      </c>
      <c r="AC76">
        <v>7.3819532320000008</v>
      </c>
      <c r="AD76">
        <v>9.2942917999999999</v>
      </c>
      <c r="AE76">
        <v>8.3751674000000005</v>
      </c>
      <c r="AF76">
        <v>0</v>
      </c>
      <c r="AG76">
        <v>0</v>
      </c>
      <c r="AH76">
        <v>38.846886999999995</v>
      </c>
      <c r="AI76">
        <v>10.670285999999999</v>
      </c>
      <c r="AJ76">
        <v>0</v>
      </c>
      <c r="AK76">
        <v>12.73085</v>
      </c>
      <c r="AL76">
        <v>20.155330000000003</v>
      </c>
      <c r="AM76">
        <v>4.0624761904761906</v>
      </c>
      <c r="AN76">
        <v>0</v>
      </c>
      <c r="AO76">
        <v>7.0568820000000008</v>
      </c>
      <c r="AP76">
        <v>2.9283659999999996</v>
      </c>
      <c r="AQ76">
        <v>0</v>
      </c>
      <c r="AR76">
        <v>13.319759999999999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21.701849170289094</v>
      </c>
      <c r="BB76">
        <f t="shared" si="1"/>
        <v>665.06553022714911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64.891014847736628</v>
      </c>
      <c r="M77">
        <v>0</v>
      </c>
      <c r="N77">
        <v>30.001147490820074</v>
      </c>
      <c r="O77">
        <v>50.381144319889785</v>
      </c>
      <c r="P77">
        <v>61.327707777036053</v>
      </c>
      <c r="Q77">
        <v>5.5242868308858357</v>
      </c>
      <c r="R77">
        <v>10.737879600292469</v>
      </c>
      <c r="S77">
        <v>0</v>
      </c>
      <c r="T77">
        <v>0</v>
      </c>
      <c r="U77">
        <v>243.68874167776298</v>
      </c>
      <c r="V77">
        <v>4.6124145051194541</v>
      </c>
      <c r="W77">
        <v>10.947236999760364</v>
      </c>
      <c r="X77">
        <v>36.196249355893066</v>
      </c>
      <c r="Y77">
        <v>0</v>
      </c>
      <c r="Z77">
        <v>4.9939955999999999</v>
      </c>
      <c r="AA77">
        <v>10.83564</v>
      </c>
      <c r="AB77">
        <v>10.035570480000001</v>
      </c>
      <c r="AC77">
        <v>7.3819532320000008</v>
      </c>
      <c r="AD77">
        <v>9.2942917999999999</v>
      </c>
      <c r="AE77">
        <v>8.3751674000000005</v>
      </c>
      <c r="AF77">
        <v>0</v>
      </c>
      <c r="AG77">
        <v>0</v>
      </c>
      <c r="AH77">
        <v>38.846886999999995</v>
      </c>
      <c r="AI77">
        <v>8.0835500000000007</v>
      </c>
      <c r="AJ77">
        <v>0</v>
      </c>
      <c r="AK77">
        <v>12.73085</v>
      </c>
      <c r="AL77">
        <v>20.155330000000003</v>
      </c>
      <c r="AM77">
        <v>4.0624761904761906</v>
      </c>
      <c r="AN77">
        <v>0</v>
      </c>
      <c r="AO77">
        <v>7.0568820000000008</v>
      </c>
      <c r="AP77">
        <v>2.9283659999999996</v>
      </c>
      <c r="AQ77">
        <v>0</v>
      </c>
      <c r="AR77">
        <v>13.319759999999999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21.630531119076064</v>
      </c>
      <c r="BB77">
        <f t="shared" si="1"/>
        <v>662.87994727059686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64.890905832778884</v>
      </c>
      <c r="M78">
        <v>0</v>
      </c>
      <c r="N78">
        <v>30.001147490820074</v>
      </c>
      <c r="O78">
        <v>50.381144319889785</v>
      </c>
      <c r="P78">
        <v>61.327707777036053</v>
      </c>
      <c r="Q78">
        <v>5.5242868308858357</v>
      </c>
      <c r="R78">
        <v>10.737879600292469</v>
      </c>
      <c r="S78">
        <v>0</v>
      </c>
      <c r="T78">
        <v>0</v>
      </c>
      <c r="U78">
        <v>243.68874167776298</v>
      </c>
      <c r="V78">
        <v>4.6124145051194541</v>
      </c>
      <c r="W78">
        <v>11.248176923076924</v>
      </c>
      <c r="X78">
        <v>36.196249355893066</v>
      </c>
      <c r="Y78">
        <v>0</v>
      </c>
      <c r="Z78">
        <v>4.9939955999999999</v>
      </c>
      <c r="AA78">
        <v>10.83564</v>
      </c>
      <c r="AB78">
        <v>10.035570480000001</v>
      </c>
      <c r="AC78">
        <v>7.3819532320000008</v>
      </c>
      <c r="AD78">
        <v>9.2942917999999999</v>
      </c>
      <c r="AE78">
        <v>8.3751674000000005</v>
      </c>
      <c r="AF78">
        <v>0</v>
      </c>
      <c r="AG78">
        <v>0</v>
      </c>
      <c r="AH78">
        <v>38.846886999999995</v>
      </c>
      <c r="AI78">
        <v>8.0835500000000007</v>
      </c>
      <c r="AJ78">
        <v>0</v>
      </c>
      <c r="AK78">
        <v>12.73085</v>
      </c>
      <c r="AL78">
        <v>20.155330000000003</v>
      </c>
      <c r="AM78">
        <v>4.0624761904761906</v>
      </c>
      <c r="AN78">
        <v>0</v>
      </c>
      <c r="AO78">
        <v>7.0568820000000008</v>
      </c>
      <c r="AP78">
        <v>2.9283659999999996</v>
      </c>
      <c r="AQ78">
        <v>0</v>
      </c>
      <c r="AR78">
        <v>13.319759999999999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21.640037523360892</v>
      </c>
      <c r="BB78">
        <f t="shared" si="1"/>
        <v>663.1712717746708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64.890769324221708</v>
      </c>
      <c r="M79">
        <v>0</v>
      </c>
      <c r="N79">
        <v>30.001147490820074</v>
      </c>
      <c r="O79">
        <v>50.381144319889785</v>
      </c>
      <c r="P79">
        <v>61.327707777036053</v>
      </c>
      <c r="Q79">
        <v>5.5242868308858357</v>
      </c>
      <c r="R79">
        <v>10.737879600292469</v>
      </c>
      <c r="S79">
        <v>0</v>
      </c>
      <c r="T79">
        <v>0</v>
      </c>
      <c r="U79">
        <v>243.68874167776298</v>
      </c>
      <c r="V79">
        <v>4.6124145051194541</v>
      </c>
      <c r="W79">
        <v>11.248176923076924</v>
      </c>
      <c r="X79">
        <v>33.356503425380403</v>
      </c>
      <c r="Y79">
        <v>0</v>
      </c>
      <c r="Z79">
        <v>4.9939955999999999</v>
      </c>
      <c r="AA79">
        <v>10.935969999999999</v>
      </c>
      <c r="AB79">
        <v>10.394467399999998</v>
      </c>
      <c r="AC79">
        <v>7.7626463999999986</v>
      </c>
      <c r="AD79">
        <v>9.7975928000000003</v>
      </c>
      <c r="AE79">
        <v>8.8639903999999987</v>
      </c>
      <c r="AF79">
        <v>0</v>
      </c>
      <c r="AG79">
        <v>0</v>
      </c>
      <c r="AH79">
        <v>39.291882299999997</v>
      </c>
      <c r="AI79">
        <v>9.0535759999999996</v>
      </c>
      <c r="AJ79">
        <v>0</v>
      </c>
      <c r="AK79">
        <v>12.73085</v>
      </c>
      <c r="AL79">
        <v>21.247200000000007</v>
      </c>
      <c r="AM79">
        <v>4.2655999999999992</v>
      </c>
      <c r="AN79">
        <v>0</v>
      </c>
      <c r="AO79">
        <v>7.0568820000000008</v>
      </c>
      <c r="AP79">
        <v>2.9283659999999996</v>
      </c>
      <c r="AQ79">
        <v>0</v>
      </c>
      <c r="AR79">
        <v>12.478512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21.667242390560368</v>
      </c>
      <c r="BB79">
        <f t="shared" si="1"/>
        <v>664.00499566592532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64.890769324221708</v>
      </c>
      <c r="M80">
        <v>0</v>
      </c>
      <c r="N80">
        <v>30.001147490820074</v>
      </c>
      <c r="O80">
        <v>50.381144319889785</v>
      </c>
      <c r="P80">
        <v>61.327707777036053</v>
      </c>
      <c r="Q80">
        <v>5.5242868308858357</v>
      </c>
      <c r="R80">
        <v>10.737879600292469</v>
      </c>
      <c r="S80">
        <v>0</v>
      </c>
      <c r="T80">
        <v>0</v>
      </c>
      <c r="U80">
        <v>243.68874167776298</v>
      </c>
      <c r="V80">
        <v>4.6124145051194541</v>
      </c>
      <c r="W80">
        <v>11.248176923076924</v>
      </c>
      <c r="X80">
        <v>33.356503425380403</v>
      </c>
      <c r="Y80">
        <v>0</v>
      </c>
      <c r="Z80">
        <v>4.9939955999999999</v>
      </c>
      <c r="AA80">
        <v>10.935969999999999</v>
      </c>
      <c r="AB80">
        <v>10.394467399999998</v>
      </c>
      <c r="AC80">
        <v>7.7626463999999986</v>
      </c>
      <c r="AD80">
        <v>9.7975928000000003</v>
      </c>
      <c r="AE80">
        <v>8.8639903999999987</v>
      </c>
      <c r="AF80">
        <v>0</v>
      </c>
      <c r="AG80">
        <v>0</v>
      </c>
      <c r="AH80">
        <v>39.291882299999997</v>
      </c>
      <c r="AI80">
        <v>16.612018591999998</v>
      </c>
      <c r="AJ80">
        <v>0</v>
      </c>
      <c r="AK80">
        <v>12.73085</v>
      </c>
      <c r="AL80">
        <v>21.247200000000007</v>
      </c>
      <c r="AM80">
        <v>4.2655999999999992</v>
      </c>
      <c r="AN80">
        <v>0</v>
      </c>
      <c r="AO80">
        <v>7.0568820000000008</v>
      </c>
      <c r="AP80">
        <v>2.9283659999999996</v>
      </c>
      <c r="AQ80">
        <v>0</v>
      </c>
      <c r="AR80">
        <v>12.478512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21.906089258560367</v>
      </c>
      <c r="BB80">
        <f t="shared" si="1"/>
        <v>671.32459138992533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64.890769324221708</v>
      </c>
      <c r="M81">
        <v>0</v>
      </c>
      <c r="N81">
        <v>30.001147490820074</v>
      </c>
      <c r="O81">
        <v>50.381144319889785</v>
      </c>
      <c r="P81">
        <v>61.327707777036053</v>
      </c>
      <c r="Q81">
        <v>5.5242868308858357</v>
      </c>
      <c r="R81">
        <v>10.737879600292469</v>
      </c>
      <c r="S81">
        <v>0</v>
      </c>
      <c r="T81">
        <v>0</v>
      </c>
      <c r="U81">
        <v>243.68874167776298</v>
      </c>
      <c r="V81">
        <v>4.6124145051194541</v>
      </c>
      <c r="W81">
        <v>11.392171533685906</v>
      </c>
      <c r="X81">
        <v>29.056986735113679</v>
      </c>
      <c r="Y81">
        <v>0</v>
      </c>
      <c r="Z81">
        <v>4.9939955999999999</v>
      </c>
      <c r="AA81">
        <v>10.935969999999999</v>
      </c>
      <c r="AB81">
        <v>10.394467399999998</v>
      </c>
      <c r="AC81">
        <v>7.7626463999999986</v>
      </c>
      <c r="AD81">
        <v>9.7975928000000003</v>
      </c>
      <c r="AE81">
        <v>8.8639903999999987</v>
      </c>
      <c r="AF81">
        <v>0</v>
      </c>
      <c r="AG81">
        <v>0</v>
      </c>
      <c r="AH81">
        <v>39.291882299999997</v>
      </c>
      <c r="AI81">
        <v>16.612018591999998</v>
      </c>
      <c r="AJ81">
        <v>0</v>
      </c>
      <c r="AK81">
        <v>12.73085</v>
      </c>
      <c r="AL81">
        <v>21.247200000000007</v>
      </c>
      <c r="AM81">
        <v>4.2655999999999992</v>
      </c>
      <c r="AN81">
        <v>0</v>
      </c>
      <c r="AO81">
        <v>7.0568820000000008</v>
      </c>
      <c r="AP81">
        <v>2.9283659999999996</v>
      </c>
      <c r="AQ81">
        <v>0</v>
      </c>
      <c r="AR81">
        <v>12.478512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21.774774798780658</v>
      </c>
      <c r="BB81">
        <f t="shared" si="1"/>
        <v>667.30038377004735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64.890769324221708</v>
      </c>
      <c r="M82">
        <v>0</v>
      </c>
      <c r="N82">
        <v>30.001147490820074</v>
      </c>
      <c r="O82">
        <v>50.381144319889785</v>
      </c>
      <c r="P82">
        <v>61.327707777036053</v>
      </c>
      <c r="Q82">
        <v>5.5242868308858357</v>
      </c>
      <c r="R82">
        <v>10.737879600292469</v>
      </c>
      <c r="S82">
        <v>0</v>
      </c>
      <c r="T82">
        <v>0</v>
      </c>
      <c r="U82">
        <v>243.68874167776298</v>
      </c>
      <c r="V82">
        <v>4.6124145051194541</v>
      </c>
      <c r="W82">
        <v>11.392171533685906</v>
      </c>
      <c r="X82">
        <v>29.056986735113679</v>
      </c>
      <c r="Y82">
        <v>0</v>
      </c>
      <c r="Z82">
        <v>4.9939955999999999</v>
      </c>
      <c r="AA82">
        <v>10.935969999999999</v>
      </c>
      <c r="AB82">
        <v>10.394467399999998</v>
      </c>
      <c r="AC82">
        <v>7.7626463999999986</v>
      </c>
      <c r="AD82">
        <v>9.7975928000000003</v>
      </c>
      <c r="AE82">
        <v>8.8639903999999987</v>
      </c>
      <c r="AF82">
        <v>0</v>
      </c>
      <c r="AG82">
        <v>0</v>
      </c>
      <c r="AH82">
        <v>39.291882299999997</v>
      </c>
      <c r="AI82">
        <v>16.612018591999998</v>
      </c>
      <c r="AJ82">
        <v>0</v>
      </c>
      <c r="AK82">
        <v>12.73085</v>
      </c>
      <c r="AL82">
        <v>21.247200000000007</v>
      </c>
      <c r="AM82">
        <v>4.2655999999999992</v>
      </c>
      <c r="AN82">
        <v>0</v>
      </c>
      <c r="AO82">
        <v>7.0568820000000008</v>
      </c>
      <c r="AP82">
        <v>2.9283659999999996</v>
      </c>
      <c r="AQ82">
        <v>0</v>
      </c>
      <c r="AR82">
        <v>12.478512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21.774774798780658</v>
      </c>
      <c r="BB82">
        <f t="shared" si="1"/>
        <v>667.30038377004735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64.890769324221708</v>
      </c>
      <c r="M83">
        <v>0</v>
      </c>
      <c r="N83">
        <v>30.001147490820074</v>
      </c>
      <c r="O83">
        <v>50.381144319889785</v>
      </c>
      <c r="P83">
        <v>61.327707777036053</v>
      </c>
      <c r="Q83">
        <v>5.5242868308858357</v>
      </c>
      <c r="R83">
        <v>10.737879600292469</v>
      </c>
      <c r="S83">
        <v>0</v>
      </c>
      <c r="T83">
        <v>0</v>
      </c>
      <c r="U83">
        <v>243.68874167776298</v>
      </c>
      <c r="V83">
        <v>4.6124145051194541</v>
      </c>
      <c r="W83">
        <v>11.392171533685906</v>
      </c>
      <c r="X83">
        <v>29.056986735113679</v>
      </c>
      <c r="Y83">
        <v>0</v>
      </c>
      <c r="Z83">
        <v>4.9939955999999999</v>
      </c>
      <c r="AA83">
        <v>10.935969999999999</v>
      </c>
      <c r="AB83">
        <v>10.394467399999998</v>
      </c>
      <c r="AC83">
        <v>7.7626463999999986</v>
      </c>
      <c r="AD83">
        <v>9.7975928000000003</v>
      </c>
      <c r="AE83">
        <v>8.8639903999999987</v>
      </c>
      <c r="AF83">
        <v>0</v>
      </c>
      <c r="AG83">
        <v>0</v>
      </c>
      <c r="AH83">
        <v>39.291882299999997</v>
      </c>
      <c r="AI83">
        <v>16.612018591999998</v>
      </c>
      <c r="AJ83">
        <v>0</v>
      </c>
      <c r="AK83">
        <v>12.73085</v>
      </c>
      <c r="AL83">
        <v>21.247200000000007</v>
      </c>
      <c r="AM83">
        <v>4.2655999999999992</v>
      </c>
      <c r="AN83">
        <v>0</v>
      </c>
      <c r="AO83">
        <v>7.0568820000000008</v>
      </c>
      <c r="AP83">
        <v>2.9283659999999996</v>
      </c>
      <c r="AQ83">
        <v>0</v>
      </c>
      <c r="AR83">
        <v>13.319759999999999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21.801358184780657</v>
      </c>
      <c r="BB83">
        <f t="shared" si="1"/>
        <v>668.11504838404733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64.890769324221708</v>
      </c>
      <c r="M84">
        <v>0</v>
      </c>
      <c r="N84">
        <v>30.001147490820074</v>
      </c>
      <c r="O84">
        <v>50.381144319889785</v>
      </c>
      <c r="P84">
        <v>61.327707777036053</v>
      </c>
      <c r="Q84">
        <v>5.5242868308858357</v>
      </c>
      <c r="R84">
        <v>10.737879600292469</v>
      </c>
      <c r="S84">
        <v>0</v>
      </c>
      <c r="T84">
        <v>0</v>
      </c>
      <c r="U84">
        <v>243.68874167776298</v>
      </c>
      <c r="V84">
        <v>4.6124145051194541</v>
      </c>
      <c r="W84">
        <v>11.392171533685906</v>
      </c>
      <c r="X84">
        <v>29.056986735113679</v>
      </c>
      <c r="Y84">
        <v>0</v>
      </c>
      <c r="Z84">
        <v>4.9939955999999999</v>
      </c>
      <c r="AA84">
        <v>10.935969999999999</v>
      </c>
      <c r="AB84">
        <v>10.394467399999998</v>
      </c>
      <c r="AC84">
        <v>7.7626463999999986</v>
      </c>
      <c r="AD84">
        <v>9.7975928000000003</v>
      </c>
      <c r="AE84">
        <v>8.8639903999999987</v>
      </c>
      <c r="AF84">
        <v>0</v>
      </c>
      <c r="AG84">
        <v>0</v>
      </c>
      <c r="AH84">
        <v>39.291882299999997</v>
      </c>
      <c r="AI84">
        <v>16.612018591999998</v>
      </c>
      <c r="AJ84">
        <v>0</v>
      </c>
      <c r="AK84">
        <v>12.73085</v>
      </c>
      <c r="AL84">
        <v>21.247200000000007</v>
      </c>
      <c r="AM84">
        <v>4.2655999999999992</v>
      </c>
      <c r="AN84">
        <v>0</v>
      </c>
      <c r="AO84">
        <v>7.0568820000000008</v>
      </c>
      <c r="AP84">
        <v>2.9283659999999996</v>
      </c>
      <c r="AQ84">
        <v>0</v>
      </c>
      <c r="AR84">
        <v>13.319759999999999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21.801358184780657</v>
      </c>
      <c r="BB84">
        <f t="shared" si="1"/>
        <v>668.11504838404733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64.890769324221708</v>
      </c>
      <c r="M85">
        <v>0</v>
      </c>
      <c r="N85">
        <v>30.001147490820074</v>
      </c>
      <c r="O85">
        <v>50.381144319889785</v>
      </c>
      <c r="P85">
        <v>61.327707777036053</v>
      </c>
      <c r="Q85">
        <v>5.5242868308858357</v>
      </c>
      <c r="R85">
        <v>10.737879600292469</v>
      </c>
      <c r="S85">
        <v>0</v>
      </c>
      <c r="T85">
        <v>0</v>
      </c>
      <c r="U85">
        <v>243.68874167776298</v>
      </c>
      <c r="V85">
        <v>4.6124145051194541</v>
      </c>
      <c r="W85">
        <v>11.392171533685906</v>
      </c>
      <c r="X85">
        <v>29.056986735113679</v>
      </c>
      <c r="Y85">
        <v>0</v>
      </c>
      <c r="Z85">
        <v>4.9939955999999999</v>
      </c>
      <c r="AA85">
        <v>10.935969999999999</v>
      </c>
      <c r="AB85">
        <v>10.394467399999998</v>
      </c>
      <c r="AC85">
        <v>7.7626463999999986</v>
      </c>
      <c r="AD85">
        <v>9.7975928000000003</v>
      </c>
      <c r="AE85">
        <v>8.8639903999999987</v>
      </c>
      <c r="AF85">
        <v>0</v>
      </c>
      <c r="AG85">
        <v>0</v>
      </c>
      <c r="AH85">
        <v>39.291882299999997</v>
      </c>
      <c r="AI85">
        <v>16.612018591999998</v>
      </c>
      <c r="AJ85">
        <v>0</v>
      </c>
      <c r="AK85">
        <v>12.73085</v>
      </c>
      <c r="AL85">
        <v>20.155330000000003</v>
      </c>
      <c r="AM85">
        <v>4.2655999999999992</v>
      </c>
      <c r="AN85">
        <v>0</v>
      </c>
      <c r="AO85">
        <v>7.0568820000000008</v>
      </c>
      <c r="AP85">
        <v>2.9283659999999996</v>
      </c>
      <c r="AQ85">
        <v>0</v>
      </c>
      <c r="AR85">
        <v>12.478512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21.740271716938999</v>
      </c>
      <c r="BB85">
        <f t="shared" si="1"/>
        <v>666.24301685188902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64.890769324221708</v>
      </c>
      <c r="M86">
        <v>0</v>
      </c>
      <c r="N86">
        <v>30.001147490820074</v>
      </c>
      <c r="O86">
        <v>50.381144319889785</v>
      </c>
      <c r="P86">
        <v>61.327707777036053</v>
      </c>
      <c r="Q86">
        <v>5.5242868308858357</v>
      </c>
      <c r="R86">
        <v>10.737879600292469</v>
      </c>
      <c r="S86">
        <v>0</v>
      </c>
      <c r="T86">
        <v>0</v>
      </c>
      <c r="U86">
        <v>243.68874167776298</v>
      </c>
      <c r="V86">
        <v>4.6124145051194541</v>
      </c>
      <c r="W86">
        <v>11.392171533685906</v>
      </c>
      <c r="X86">
        <v>29.056986735113679</v>
      </c>
      <c r="Y86">
        <v>0</v>
      </c>
      <c r="Z86">
        <v>4.9939955999999999</v>
      </c>
      <c r="AA86">
        <v>10.935969999999999</v>
      </c>
      <c r="AB86">
        <v>10.394467399999998</v>
      </c>
      <c r="AC86">
        <v>7.7626463999999986</v>
      </c>
      <c r="AD86">
        <v>9.7975928000000003</v>
      </c>
      <c r="AE86">
        <v>8.8639903999999987</v>
      </c>
      <c r="AF86">
        <v>0</v>
      </c>
      <c r="AG86">
        <v>0</v>
      </c>
      <c r="AH86">
        <v>39.291882299999997</v>
      </c>
      <c r="AI86">
        <v>8.0835500000000007</v>
      </c>
      <c r="AJ86">
        <v>0</v>
      </c>
      <c r="AK86">
        <v>12.73085</v>
      </c>
      <c r="AL86">
        <v>20.155330000000003</v>
      </c>
      <c r="AM86">
        <v>4.2655999999999992</v>
      </c>
      <c r="AN86">
        <v>0</v>
      </c>
      <c r="AO86">
        <v>7.0568820000000008</v>
      </c>
      <c r="AP86">
        <v>2.9283659999999996</v>
      </c>
      <c r="AQ86">
        <v>0</v>
      </c>
      <c r="AR86">
        <v>12.478512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21.470772128939</v>
      </c>
      <c r="BB86">
        <f t="shared" si="1"/>
        <v>657.98404784788897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64.890769324221708</v>
      </c>
      <c r="M87">
        <v>0</v>
      </c>
      <c r="N87">
        <v>30.001147490820074</v>
      </c>
      <c r="O87">
        <v>50.381144319889785</v>
      </c>
      <c r="P87">
        <v>61.327707777036053</v>
      </c>
      <c r="Q87">
        <v>5.5242868308858357</v>
      </c>
      <c r="R87">
        <v>10.737879600292469</v>
      </c>
      <c r="S87">
        <v>0</v>
      </c>
      <c r="T87">
        <v>0</v>
      </c>
      <c r="U87">
        <v>243.68874167776298</v>
      </c>
      <c r="V87">
        <v>4.6124145051194541</v>
      </c>
      <c r="W87">
        <v>11.101559546313799</v>
      </c>
      <c r="X87">
        <v>29.056986735113679</v>
      </c>
      <c r="Y87">
        <v>0</v>
      </c>
      <c r="Z87">
        <v>4.9939955999999999</v>
      </c>
      <c r="AA87">
        <v>10.83564</v>
      </c>
      <c r="AB87">
        <v>10.035570480000001</v>
      </c>
      <c r="AC87">
        <v>7.3819532320000008</v>
      </c>
      <c r="AD87">
        <v>9.2942917999999999</v>
      </c>
      <c r="AE87">
        <v>8.3751674000000005</v>
      </c>
      <c r="AF87">
        <v>0</v>
      </c>
      <c r="AG87">
        <v>0</v>
      </c>
      <c r="AH87">
        <v>38.846886999999995</v>
      </c>
      <c r="AI87">
        <v>8.0835500000000007</v>
      </c>
      <c r="AJ87">
        <v>0</v>
      </c>
      <c r="AK87">
        <v>12.73085</v>
      </c>
      <c r="AL87">
        <v>20.155330000000003</v>
      </c>
      <c r="AM87">
        <v>4.0624761904761906</v>
      </c>
      <c r="AN87">
        <v>0</v>
      </c>
      <c r="AO87">
        <v>7.0568820000000008</v>
      </c>
      <c r="AP87">
        <v>2.9283659999999996</v>
      </c>
      <c r="AQ87">
        <v>0</v>
      </c>
      <c r="AR87">
        <v>12.478512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21.383215962124385</v>
      </c>
      <c r="BB87">
        <f t="shared" si="1"/>
        <v>655.30082882980776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64.890769324221708</v>
      </c>
      <c r="M88">
        <v>0</v>
      </c>
      <c r="N88">
        <v>30.001147490820074</v>
      </c>
      <c r="O88">
        <v>50.381144319889785</v>
      </c>
      <c r="P88">
        <v>61.327707777036053</v>
      </c>
      <c r="Q88">
        <v>5.5242868308858357</v>
      </c>
      <c r="R88">
        <v>10.737879600292469</v>
      </c>
      <c r="S88">
        <v>0</v>
      </c>
      <c r="T88">
        <v>0</v>
      </c>
      <c r="U88">
        <v>243.68874167776298</v>
      </c>
      <c r="V88">
        <v>4.6124145051194541</v>
      </c>
      <c r="W88">
        <v>11.101559546313799</v>
      </c>
      <c r="X88">
        <v>29.056986735113679</v>
      </c>
      <c r="Y88">
        <v>0</v>
      </c>
      <c r="Z88">
        <v>4.9939955999999999</v>
      </c>
      <c r="AA88">
        <v>10.83564</v>
      </c>
      <c r="AB88">
        <v>10.035570480000001</v>
      </c>
      <c r="AC88">
        <v>7.3819532320000008</v>
      </c>
      <c r="AD88">
        <v>9.2942917999999999</v>
      </c>
      <c r="AE88">
        <v>8.3751674000000005</v>
      </c>
      <c r="AF88">
        <v>0</v>
      </c>
      <c r="AG88">
        <v>0</v>
      </c>
      <c r="AH88">
        <v>38.846886999999995</v>
      </c>
      <c r="AI88">
        <v>8.0835500000000007</v>
      </c>
      <c r="AJ88">
        <v>0</v>
      </c>
      <c r="AK88">
        <v>12.73085</v>
      </c>
      <c r="AL88">
        <v>20.155330000000003</v>
      </c>
      <c r="AM88">
        <v>4.0624761904761906</v>
      </c>
      <c r="AN88">
        <v>0</v>
      </c>
      <c r="AO88">
        <v>7.0568820000000008</v>
      </c>
      <c r="AP88">
        <v>2.9283659999999996</v>
      </c>
      <c r="AQ88">
        <v>0</v>
      </c>
      <c r="AR88">
        <v>12.478512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21.383215962124385</v>
      </c>
      <c r="BB88">
        <f t="shared" si="1"/>
        <v>655.30082882980776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64.890769324221708</v>
      </c>
      <c r="M89">
        <v>0</v>
      </c>
      <c r="N89">
        <v>30.001147490820074</v>
      </c>
      <c r="O89">
        <v>50.381144319889785</v>
      </c>
      <c r="P89">
        <v>61.327707777036053</v>
      </c>
      <c r="Q89">
        <v>5.5242868308858357</v>
      </c>
      <c r="R89">
        <v>10.737879600292469</v>
      </c>
      <c r="S89">
        <v>0</v>
      </c>
      <c r="T89">
        <v>0</v>
      </c>
      <c r="U89">
        <v>243.68874167776298</v>
      </c>
      <c r="V89">
        <v>4.6124145051194541</v>
      </c>
      <c r="W89">
        <v>11.101559546313799</v>
      </c>
      <c r="X89">
        <v>29.056986735113679</v>
      </c>
      <c r="Y89">
        <v>0</v>
      </c>
      <c r="Z89">
        <v>4.9939955999999999</v>
      </c>
      <c r="AA89">
        <v>10.83564</v>
      </c>
      <c r="AB89">
        <v>10.035570480000001</v>
      </c>
      <c r="AC89">
        <v>7.3819532320000008</v>
      </c>
      <c r="AD89">
        <v>9.2942917999999999</v>
      </c>
      <c r="AE89">
        <v>8.3751674000000005</v>
      </c>
      <c r="AF89">
        <v>0</v>
      </c>
      <c r="AG89">
        <v>0</v>
      </c>
      <c r="AH89">
        <v>38.846886999999995</v>
      </c>
      <c r="AI89">
        <v>10.670285999999999</v>
      </c>
      <c r="AJ89">
        <v>0</v>
      </c>
      <c r="AK89">
        <v>12.73085</v>
      </c>
      <c r="AL89">
        <v>20.155330000000003</v>
      </c>
      <c r="AM89">
        <v>4.0624761904761906</v>
      </c>
      <c r="AN89">
        <v>0</v>
      </c>
      <c r="AO89">
        <v>7.3182479999999996</v>
      </c>
      <c r="AP89">
        <v>2.9283659999999996</v>
      </c>
      <c r="AQ89">
        <v>0</v>
      </c>
      <c r="AR89">
        <v>12.478512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21.473215782124385</v>
      </c>
      <c r="BB89">
        <f t="shared" si="1"/>
        <v>658.05893100980791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64.890769324221708</v>
      </c>
      <c r="M90">
        <v>0</v>
      </c>
      <c r="N90">
        <v>30.001147490820074</v>
      </c>
      <c r="O90">
        <v>50.381144319889785</v>
      </c>
      <c r="P90">
        <v>61.327707777036053</v>
      </c>
      <c r="Q90">
        <v>5.5242868308858357</v>
      </c>
      <c r="R90">
        <v>10.737879600292469</v>
      </c>
      <c r="S90">
        <v>0</v>
      </c>
      <c r="T90">
        <v>0</v>
      </c>
      <c r="U90">
        <v>243.68874167776298</v>
      </c>
      <c r="V90">
        <v>4.6124145051194541</v>
      </c>
      <c r="W90">
        <v>11.101559546313799</v>
      </c>
      <c r="X90">
        <v>29.056986735113679</v>
      </c>
      <c r="Y90">
        <v>0</v>
      </c>
      <c r="Z90">
        <v>4.9939955999999999</v>
      </c>
      <c r="AA90">
        <v>10.83564</v>
      </c>
      <c r="AB90">
        <v>10.035570480000001</v>
      </c>
      <c r="AC90">
        <v>7.3819532320000008</v>
      </c>
      <c r="AD90">
        <v>9.2942917999999999</v>
      </c>
      <c r="AE90">
        <v>8.3751674000000005</v>
      </c>
      <c r="AF90">
        <v>0</v>
      </c>
      <c r="AG90">
        <v>0</v>
      </c>
      <c r="AH90">
        <v>38.846886999999995</v>
      </c>
      <c r="AI90">
        <v>10.670285999999999</v>
      </c>
      <c r="AJ90">
        <v>0</v>
      </c>
      <c r="AK90">
        <v>12.73085</v>
      </c>
      <c r="AL90">
        <v>20.155330000000003</v>
      </c>
      <c r="AM90">
        <v>4.0624761904761906</v>
      </c>
      <c r="AN90">
        <v>0</v>
      </c>
      <c r="AO90">
        <v>7.3182479999999996</v>
      </c>
      <c r="AP90">
        <v>2.9283659999999996</v>
      </c>
      <c r="AQ90">
        <v>0</v>
      </c>
      <c r="AR90">
        <v>12.478512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21.473215782124385</v>
      </c>
      <c r="BB90">
        <f t="shared" si="1"/>
        <v>658.05893100980791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64.890769324221708</v>
      </c>
      <c r="M91">
        <v>0</v>
      </c>
      <c r="N91">
        <v>30.001147490820074</v>
      </c>
      <c r="O91">
        <v>50.381144319889785</v>
      </c>
      <c r="P91">
        <v>61.327707777036053</v>
      </c>
      <c r="Q91">
        <v>5.5242868308858357</v>
      </c>
      <c r="R91">
        <v>10.737879600292469</v>
      </c>
      <c r="S91">
        <v>0</v>
      </c>
      <c r="T91">
        <v>0</v>
      </c>
      <c r="U91">
        <v>243.68874167776298</v>
      </c>
      <c r="V91">
        <v>4.6124145051194541</v>
      </c>
      <c r="W91">
        <v>11.101559546313799</v>
      </c>
      <c r="X91">
        <v>29.056986735113679</v>
      </c>
      <c r="Y91">
        <v>0</v>
      </c>
      <c r="Z91">
        <v>4.9939955999999999</v>
      </c>
      <c r="AA91">
        <v>10.935969999999999</v>
      </c>
      <c r="AB91">
        <v>10.394467399999998</v>
      </c>
      <c r="AC91">
        <v>7.7626463999999986</v>
      </c>
      <c r="AD91">
        <v>9.7975928000000003</v>
      </c>
      <c r="AE91">
        <v>8.8639903999999987</v>
      </c>
      <c r="AF91">
        <v>0</v>
      </c>
      <c r="AG91">
        <v>0</v>
      </c>
      <c r="AH91">
        <v>39.291882299999997</v>
      </c>
      <c r="AI91">
        <v>10.670285999999999</v>
      </c>
      <c r="AJ91">
        <v>0</v>
      </c>
      <c r="AK91">
        <v>12.73085</v>
      </c>
      <c r="AL91">
        <v>20.155330000000003</v>
      </c>
      <c r="AM91">
        <v>4.2655999999999992</v>
      </c>
      <c r="AN91">
        <v>0</v>
      </c>
      <c r="AO91">
        <v>7.3182479999999996</v>
      </c>
      <c r="AP91">
        <v>2.9283659999999996</v>
      </c>
      <c r="AQ91">
        <v>0</v>
      </c>
      <c r="AR91">
        <v>12.478512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21.551588457806929</v>
      </c>
      <c r="BB91">
        <f t="shared" si="1"/>
        <v>660.46072153164903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64.890769324221708</v>
      </c>
      <c r="M92">
        <v>0</v>
      </c>
      <c r="N92">
        <v>30.001147490820074</v>
      </c>
      <c r="O92">
        <v>50.381144319889785</v>
      </c>
      <c r="P92">
        <v>61.327707777036053</v>
      </c>
      <c r="Q92">
        <v>5.5242868308858357</v>
      </c>
      <c r="R92">
        <v>10.737879600292469</v>
      </c>
      <c r="S92">
        <v>0</v>
      </c>
      <c r="T92">
        <v>0</v>
      </c>
      <c r="U92">
        <v>243.68874167776298</v>
      </c>
      <c r="V92">
        <v>4.6124145051194541</v>
      </c>
      <c r="W92">
        <v>11.101559546313799</v>
      </c>
      <c r="X92">
        <v>29.056986735113679</v>
      </c>
      <c r="Y92">
        <v>0</v>
      </c>
      <c r="Z92">
        <v>4.9939955999999999</v>
      </c>
      <c r="AA92">
        <v>10.935969999999999</v>
      </c>
      <c r="AB92">
        <v>10.394467399999998</v>
      </c>
      <c r="AC92">
        <v>7.7626463999999986</v>
      </c>
      <c r="AD92">
        <v>9.7975928000000003</v>
      </c>
      <c r="AE92">
        <v>8.8639903999999987</v>
      </c>
      <c r="AF92">
        <v>0</v>
      </c>
      <c r="AG92">
        <v>0</v>
      </c>
      <c r="AH92">
        <v>39.291882299999997</v>
      </c>
      <c r="AI92">
        <v>10.670285999999999</v>
      </c>
      <c r="AJ92">
        <v>0</v>
      </c>
      <c r="AK92">
        <v>12.73085</v>
      </c>
      <c r="AL92">
        <v>20.155330000000003</v>
      </c>
      <c r="AM92">
        <v>4.2655999999999992</v>
      </c>
      <c r="AN92">
        <v>0</v>
      </c>
      <c r="AO92">
        <v>7.3182479999999996</v>
      </c>
      <c r="AP92">
        <v>2.9283659999999996</v>
      </c>
      <c r="AQ92">
        <v>0</v>
      </c>
      <c r="AR92">
        <v>12.478512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21.551588457806929</v>
      </c>
      <c r="BB92">
        <f t="shared" si="1"/>
        <v>660.46072153164903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64.890769324221708</v>
      </c>
      <c r="M93">
        <v>0</v>
      </c>
      <c r="N93">
        <v>30.001147490820074</v>
      </c>
      <c r="O93">
        <v>50.381144319889785</v>
      </c>
      <c r="P93">
        <v>61.327707777036053</v>
      </c>
      <c r="Q93">
        <v>5.5242868308858357</v>
      </c>
      <c r="R93">
        <v>10.737879600292469</v>
      </c>
      <c r="S93">
        <v>0</v>
      </c>
      <c r="T93">
        <v>0</v>
      </c>
      <c r="U93">
        <v>243.68874167776298</v>
      </c>
      <c r="V93">
        <v>4.6124145051194541</v>
      </c>
      <c r="W93">
        <v>11.101559546313799</v>
      </c>
      <c r="X93">
        <v>29.056986735113679</v>
      </c>
      <c r="Y93">
        <v>0</v>
      </c>
      <c r="Z93">
        <v>4.9939955999999999</v>
      </c>
      <c r="AA93">
        <v>10.935969999999999</v>
      </c>
      <c r="AB93">
        <v>10.394467399999998</v>
      </c>
      <c r="AC93">
        <v>7.7626463999999986</v>
      </c>
      <c r="AD93">
        <v>9.7975928000000003</v>
      </c>
      <c r="AE93">
        <v>8.8639903999999987</v>
      </c>
      <c r="AF93">
        <v>0</v>
      </c>
      <c r="AG93">
        <v>0</v>
      </c>
      <c r="AH93">
        <v>39.291882299999997</v>
      </c>
      <c r="AI93">
        <v>10.670285999999999</v>
      </c>
      <c r="AJ93">
        <v>0</v>
      </c>
      <c r="AK93">
        <v>12.73085</v>
      </c>
      <c r="AL93">
        <v>20.155330000000003</v>
      </c>
      <c r="AM93">
        <v>4.2655999999999992</v>
      </c>
      <c r="AN93">
        <v>0</v>
      </c>
      <c r="AO93">
        <v>7.3182479999999996</v>
      </c>
      <c r="AP93">
        <v>2.9283659999999996</v>
      </c>
      <c r="AQ93">
        <v>0</v>
      </c>
      <c r="AR93">
        <v>12.478512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21.551588457806929</v>
      </c>
      <c r="BB93">
        <f t="shared" si="1"/>
        <v>660.46072153164903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64.890769324221708</v>
      </c>
      <c r="M94">
        <v>0</v>
      </c>
      <c r="N94">
        <v>30.001147490820074</v>
      </c>
      <c r="O94">
        <v>50.381144319889785</v>
      </c>
      <c r="P94">
        <v>61.327707777036053</v>
      </c>
      <c r="Q94">
        <v>5.5242868308858357</v>
      </c>
      <c r="R94">
        <v>10.737879600292469</v>
      </c>
      <c r="S94">
        <v>0</v>
      </c>
      <c r="T94">
        <v>0</v>
      </c>
      <c r="U94">
        <v>243.68874167776298</v>
      </c>
      <c r="V94">
        <v>4.6124145051194541</v>
      </c>
      <c r="W94">
        <v>11.101559546313799</v>
      </c>
      <c r="X94">
        <v>29.056986735113679</v>
      </c>
      <c r="Y94">
        <v>0</v>
      </c>
      <c r="Z94">
        <v>4.9939955999999999</v>
      </c>
      <c r="AA94">
        <v>10.935969999999999</v>
      </c>
      <c r="AB94">
        <v>10.394467399999998</v>
      </c>
      <c r="AC94">
        <v>7.7626463999999986</v>
      </c>
      <c r="AD94">
        <v>9.7975928000000003</v>
      </c>
      <c r="AE94">
        <v>8.8639903999999987</v>
      </c>
      <c r="AF94">
        <v>0</v>
      </c>
      <c r="AG94">
        <v>0</v>
      </c>
      <c r="AH94">
        <v>39.291882299999997</v>
      </c>
      <c r="AI94">
        <v>10.670285999999999</v>
      </c>
      <c r="AJ94">
        <v>0</v>
      </c>
      <c r="AK94">
        <v>12.73085</v>
      </c>
      <c r="AL94">
        <v>20.155330000000003</v>
      </c>
      <c r="AM94">
        <v>4.2655999999999992</v>
      </c>
      <c r="AN94">
        <v>0</v>
      </c>
      <c r="AO94">
        <v>7.3182479999999996</v>
      </c>
      <c r="AP94">
        <v>2.9283659999999996</v>
      </c>
      <c r="AQ94">
        <v>0</v>
      </c>
      <c r="AR94">
        <v>12.478512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21.551588457806929</v>
      </c>
      <c r="BB94">
        <f t="shared" si="1"/>
        <v>660.46072153164903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64.890769324221708</v>
      </c>
      <c r="M95">
        <v>0</v>
      </c>
      <c r="N95">
        <v>30.001147490820074</v>
      </c>
      <c r="O95">
        <v>50.381144319889785</v>
      </c>
      <c r="P95">
        <v>61.327707777036053</v>
      </c>
      <c r="Q95">
        <v>5.5242868308858357</v>
      </c>
      <c r="R95">
        <v>10.737879600292469</v>
      </c>
      <c r="S95">
        <v>0</v>
      </c>
      <c r="T95">
        <v>0</v>
      </c>
      <c r="U95">
        <v>243.68874167776298</v>
      </c>
      <c r="V95">
        <v>4.6124145051194541</v>
      </c>
      <c r="W95">
        <v>11.101559546313799</v>
      </c>
      <c r="X95">
        <v>29.056986735113679</v>
      </c>
      <c r="Y95">
        <v>0</v>
      </c>
      <c r="Z95">
        <v>4.9939955999999999</v>
      </c>
      <c r="AA95">
        <v>10.83564</v>
      </c>
      <c r="AB95">
        <v>10.035570480000001</v>
      </c>
      <c r="AC95">
        <v>7.3819532320000008</v>
      </c>
      <c r="AD95">
        <v>9.2942917999999999</v>
      </c>
      <c r="AE95">
        <v>8.3751674000000005</v>
      </c>
      <c r="AF95">
        <v>0</v>
      </c>
      <c r="AG95">
        <v>0</v>
      </c>
      <c r="AH95">
        <v>38.846886999999995</v>
      </c>
      <c r="AI95">
        <v>8.0835500000000007</v>
      </c>
      <c r="AJ95">
        <v>0</v>
      </c>
      <c r="AK95">
        <v>12.73085</v>
      </c>
      <c r="AL95">
        <v>20.155330000000003</v>
      </c>
      <c r="AM95">
        <v>4.0624761904761906</v>
      </c>
      <c r="AN95">
        <v>0</v>
      </c>
      <c r="AO95">
        <v>7.3182479999999996</v>
      </c>
      <c r="AP95">
        <v>2.9283659999999996</v>
      </c>
      <c r="AQ95">
        <v>0</v>
      </c>
      <c r="AR95">
        <v>12.478512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21.391475026124386</v>
      </c>
      <c r="BB95">
        <f t="shared" si="1"/>
        <v>655.55393576580786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64.89048994347128</v>
      </c>
      <c r="M96">
        <v>0</v>
      </c>
      <c r="N96">
        <v>30.001147490820074</v>
      </c>
      <c r="O96">
        <v>50.381144319889785</v>
      </c>
      <c r="P96">
        <v>61.327707777036053</v>
      </c>
      <c r="Q96">
        <v>5.5242868308858357</v>
      </c>
      <c r="R96">
        <v>10.737879600292469</v>
      </c>
      <c r="S96">
        <v>0</v>
      </c>
      <c r="T96">
        <v>0</v>
      </c>
      <c r="U96">
        <v>243.68874167776298</v>
      </c>
      <c r="V96">
        <v>4.6124145051194541</v>
      </c>
      <c r="W96">
        <v>11.101559546313799</v>
      </c>
      <c r="X96">
        <v>29.056986735113679</v>
      </c>
      <c r="Y96">
        <v>0</v>
      </c>
      <c r="Z96">
        <v>4.9939955999999999</v>
      </c>
      <c r="AA96">
        <v>10.83564</v>
      </c>
      <c r="AB96">
        <v>10.035570480000001</v>
      </c>
      <c r="AC96">
        <v>7.3819532320000008</v>
      </c>
      <c r="AD96">
        <v>9.2942917999999999</v>
      </c>
      <c r="AE96">
        <v>8.3751674000000005</v>
      </c>
      <c r="AF96">
        <v>0</v>
      </c>
      <c r="AG96">
        <v>0</v>
      </c>
      <c r="AH96">
        <v>38.846886999999995</v>
      </c>
      <c r="AI96">
        <v>8.0835500000000007</v>
      </c>
      <c r="AJ96">
        <v>0</v>
      </c>
      <c r="AK96">
        <v>12.73085</v>
      </c>
      <c r="AL96">
        <v>20.155330000000003</v>
      </c>
      <c r="AM96">
        <v>4.0624761904761906</v>
      </c>
      <c r="AN96">
        <v>0</v>
      </c>
      <c r="AO96">
        <v>7.3182479999999996</v>
      </c>
      <c r="AP96">
        <v>2.9283659999999996</v>
      </c>
      <c r="AQ96">
        <v>0</v>
      </c>
      <c r="AR96">
        <v>12.478512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21.391466179448859</v>
      </c>
      <c r="BB96">
        <f t="shared" si="1"/>
        <v>655.55366523173291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64.89048994347128</v>
      </c>
      <c r="M97">
        <v>0</v>
      </c>
      <c r="N97">
        <v>30.001147490820074</v>
      </c>
      <c r="O97">
        <v>50.381144319889785</v>
      </c>
      <c r="P97">
        <v>61.327707777036053</v>
      </c>
      <c r="Q97">
        <v>5.5242868308858357</v>
      </c>
      <c r="R97">
        <v>10.737879600292469</v>
      </c>
      <c r="S97">
        <v>0</v>
      </c>
      <c r="T97">
        <v>0</v>
      </c>
      <c r="U97">
        <v>243.68874167776298</v>
      </c>
      <c r="V97">
        <v>4.6124145051194541</v>
      </c>
      <c r="W97">
        <v>11.101559546313799</v>
      </c>
      <c r="X97">
        <v>29.056986735113679</v>
      </c>
      <c r="Y97">
        <v>0</v>
      </c>
      <c r="Z97">
        <v>4.9939955999999999</v>
      </c>
      <c r="AA97">
        <v>10.83564</v>
      </c>
      <c r="AB97">
        <v>10.035570480000001</v>
      </c>
      <c r="AC97">
        <v>7.3819532320000008</v>
      </c>
      <c r="AD97">
        <v>9.2942917999999999</v>
      </c>
      <c r="AE97">
        <v>8.3751674000000005</v>
      </c>
      <c r="AF97">
        <v>0</v>
      </c>
      <c r="AG97">
        <v>0</v>
      </c>
      <c r="AH97">
        <v>38.846886999999995</v>
      </c>
      <c r="AI97">
        <v>8.0835500000000007</v>
      </c>
      <c r="AJ97">
        <v>0</v>
      </c>
      <c r="AK97">
        <v>12.73085</v>
      </c>
      <c r="AL97">
        <v>20.155330000000003</v>
      </c>
      <c r="AM97">
        <v>4.0624761904761906</v>
      </c>
      <c r="AN97">
        <v>0</v>
      </c>
      <c r="AO97">
        <v>7.3182479999999996</v>
      </c>
      <c r="AP97">
        <v>2.9283659999999996</v>
      </c>
      <c r="AQ97">
        <v>0</v>
      </c>
      <c r="AR97">
        <v>12.478512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21.391466179448859</v>
      </c>
      <c r="BB97">
        <f t="shared" si="1"/>
        <v>655.55366523173291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64.89048994347128</v>
      </c>
      <c r="M98">
        <v>0</v>
      </c>
      <c r="N98">
        <v>30.001147490820074</v>
      </c>
      <c r="O98">
        <v>50.381144319889785</v>
      </c>
      <c r="P98">
        <v>61.327707777036053</v>
      </c>
      <c r="Q98">
        <v>5.5242868308858357</v>
      </c>
      <c r="R98">
        <v>10.737879600292469</v>
      </c>
      <c r="S98">
        <v>0</v>
      </c>
      <c r="T98">
        <v>0</v>
      </c>
      <c r="U98">
        <v>243.68874167776298</v>
      </c>
      <c r="V98">
        <v>4.6124145051194541</v>
      </c>
      <c r="W98">
        <v>11.101559546313799</v>
      </c>
      <c r="X98">
        <v>29.056986735113679</v>
      </c>
      <c r="Y98">
        <v>0</v>
      </c>
      <c r="Z98">
        <v>4.9939955999999999</v>
      </c>
      <c r="AA98">
        <v>10.83564</v>
      </c>
      <c r="AB98">
        <v>10.035570480000001</v>
      </c>
      <c r="AC98">
        <v>7.3819532320000008</v>
      </c>
      <c r="AD98">
        <v>9.2942917999999999</v>
      </c>
      <c r="AE98">
        <v>8.3751674000000005</v>
      </c>
      <c r="AF98">
        <v>0</v>
      </c>
      <c r="AG98">
        <v>0</v>
      </c>
      <c r="AH98">
        <v>38.846886999999995</v>
      </c>
      <c r="AI98">
        <v>8.0835500000000007</v>
      </c>
      <c r="AJ98">
        <v>0</v>
      </c>
      <c r="AK98">
        <v>12.73085</v>
      </c>
      <c r="AL98">
        <v>20.155330000000003</v>
      </c>
      <c r="AM98">
        <v>4.0624761904761906</v>
      </c>
      <c r="AN98">
        <v>0</v>
      </c>
      <c r="AO98">
        <v>7.3182479999999996</v>
      </c>
      <c r="AP98">
        <v>2.9283659999999996</v>
      </c>
      <c r="AQ98">
        <v>0</v>
      </c>
      <c r="AR98">
        <v>12.478512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21.391466179448859</v>
      </c>
      <c r="BB98">
        <f t="shared" si="1"/>
        <v>655.55366523173291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0.41042820556263454</v>
      </c>
      <c r="L99">
        <f t="shared" si="2"/>
        <v>1.085651888751324</v>
      </c>
      <c r="M99">
        <f t="shared" si="2"/>
        <v>0</v>
      </c>
      <c r="N99">
        <f t="shared" si="2"/>
        <v>0.71997150766797235</v>
      </c>
      <c r="O99">
        <f t="shared" si="2"/>
        <v>1.2091236688405145</v>
      </c>
      <c r="P99">
        <f t="shared" si="2"/>
        <v>1.4683513765693934</v>
      </c>
      <c r="Q99">
        <f t="shared" si="2"/>
        <v>0.1083863821108904</v>
      </c>
      <c r="R99">
        <f t="shared" si="2"/>
        <v>0.20985548618718702</v>
      </c>
      <c r="S99">
        <f t="shared" si="2"/>
        <v>0</v>
      </c>
      <c r="T99">
        <f t="shared" si="2"/>
        <v>0</v>
      </c>
      <c r="U99">
        <f t="shared" si="2"/>
        <v>5.8485298002663182</v>
      </c>
      <c r="V99">
        <f t="shared" si="2"/>
        <v>7.7246876951576587E-2</v>
      </c>
      <c r="W99">
        <f t="shared" si="2"/>
        <v>0.25076298124950419</v>
      </c>
      <c r="X99">
        <f t="shared" si="2"/>
        <v>0.80234796121023566</v>
      </c>
      <c r="Y99">
        <f t="shared" si="2"/>
        <v>0</v>
      </c>
      <c r="Z99">
        <f t="shared" si="2"/>
        <v>0.11985589440000009</v>
      </c>
      <c r="AA99">
        <f t="shared" si="2"/>
        <v>0.2601456570000002</v>
      </c>
      <c r="AB99">
        <f t="shared" si="2"/>
        <v>0.24193038228000047</v>
      </c>
      <c r="AC99">
        <f t="shared" si="2"/>
        <v>0.17830895707200001</v>
      </c>
      <c r="AD99">
        <f t="shared" si="2"/>
        <v>0.22457290619999984</v>
      </c>
      <c r="AE99">
        <f t="shared" si="2"/>
        <v>0.12597783415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0.18183751719799973</v>
      </c>
      <c r="AJ99">
        <f t="shared" si="2"/>
        <v>0</v>
      </c>
      <c r="AK99">
        <f t="shared" si="2"/>
        <v>0.30554039999999993</v>
      </c>
      <c r="AL99">
        <f t="shared" si="2"/>
        <v>0.48700353000000074</v>
      </c>
      <c r="AM99">
        <f t="shared" si="2"/>
        <v>9.8108800000000163E-2</v>
      </c>
      <c r="AN99">
        <f t="shared" si="2"/>
        <v>0</v>
      </c>
      <c r="AO99">
        <f t="shared" si="2"/>
        <v>0.17119472999999977</v>
      </c>
      <c r="AP99">
        <f t="shared" si="2"/>
        <v>7.1557876950000029E-2</v>
      </c>
      <c r="AQ99">
        <f t="shared" si="2"/>
        <v>0</v>
      </c>
      <c r="AR99">
        <f t="shared" si="2"/>
        <v>0.29149243199999986</v>
      </c>
      <c r="AS99">
        <f t="shared" si="2"/>
        <v>0.19484416276200001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0.50802332842275666</v>
      </c>
      <c r="BB99">
        <f t="shared" si="1"/>
        <v>15.568664160856796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2.9533158585665005</v>
      </c>
      <c r="L3">
        <v>459.99723985687359</v>
      </c>
      <c r="M3">
        <v>27.611289582377239</v>
      </c>
      <c r="N3">
        <v>36.238907588739295</v>
      </c>
      <c r="O3">
        <v>0</v>
      </c>
      <c r="P3">
        <v>37.74368231046931</v>
      </c>
      <c r="Q3">
        <v>6.6947727272727278</v>
      </c>
      <c r="R3">
        <v>13.008165124208475</v>
      </c>
      <c r="S3">
        <v>0</v>
      </c>
      <c r="T3">
        <v>0</v>
      </c>
      <c r="U3">
        <v>53.531185086551268</v>
      </c>
      <c r="V3">
        <v>5.5617257679180891</v>
      </c>
      <c r="W3">
        <v>13.796981799816345</v>
      </c>
      <c r="X3">
        <v>45.26215966497783</v>
      </c>
      <c r="Y3">
        <v>0</v>
      </c>
      <c r="Z3">
        <v>6.0321175200000008</v>
      </c>
      <c r="AA3">
        <v>12.918427599999999</v>
      </c>
      <c r="AB3">
        <v>12.121704815999999</v>
      </c>
      <c r="AC3">
        <v>8.9164694944000011</v>
      </c>
      <c r="AD3">
        <v>11.22633356</v>
      </c>
      <c r="AE3">
        <v>0</v>
      </c>
      <c r="AF3">
        <v>9.0749999999999975</v>
      </c>
      <c r="AG3">
        <v>5.7013257600000005</v>
      </c>
      <c r="AH3">
        <v>46.922145399999991</v>
      </c>
      <c r="AI3">
        <v>9.763910000000001</v>
      </c>
      <c r="AJ3">
        <v>0</v>
      </c>
      <c r="AK3">
        <v>15.377349999999998</v>
      </c>
      <c r="AL3">
        <v>0</v>
      </c>
      <c r="AM3">
        <v>4.9079790476190466</v>
      </c>
      <c r="AN3">
        <v>0.68867999999999996</v>
      </c>
      <c r="AO3">
        <v>8.8395215999999994</v>
      </c>
      <c r="AP3">
        <v>3.9694090800000006</v>
      </c>
      <c r="AQ3">
        <v>20.412480000000002</v>
      </c>
      <c r="AR3">
        <v>16.088591999999998</v>
      </c>
      <c r="AS3">
        <v>9.9462473759999988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28.607704932433933</v>
      </c>
      <c r="BB3">
        <f>SUM(B3:AZ3)-BA3</f>
        <v>876.69941368935588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2.9533158585665005</v>
      </c>
      <c r="L4">
        <v>459.99723985687359</v>
      </c>
      <c r="M4">
        <v>27.611289582377239</v>
      </c>
      <c r="N4">
        <v>36.238907588739295</v>
      </c>
      <c r="O4">
        <v>0</v>
      </c>
      <c r="P4">
        <v>37.74368231046931</v>
      </c>
      <c r="Q4">
        <v>6.6947727272727278</v>
      </c>
      <c r="R4">
        <v>13.008165124208475</v>
      </c>
      <c r="S4">
        <v>0</v>
      </c>
      <c r="T4">
        <v>0</v>
      </c>
      <c r="U4">
        <v>53.531185086551268</v>
      </c>
      <c r="V4">
        <v>5.5617257679180891</v>
      </c>
      <c r="W4">
        <v>13.796981799816345</v>
      </c>
      <c r="X4">
        <v>45.26215966497783</v>
      </c>
      <c r="Y4">
        <v>0</v>
      </c>
      <c r="Z4">
        <v>6.0321175200000008</v>
      </c>
      <c r="AA4">
        <v>12.918427599999999</v>
      </c>
      <c r="AB4">
        <v>12.121704815999999</v>
      </c>
      <c r="AC4">
        <v>8.9164694944000011</v>
      </c>
      <c r="AD4">
        <v>11.22633356</v>
      </c>
      <c r="AE4">
        <v>0</v>
      </c>
      <c r="AF4">
        <v>9.0749999999999975</v>
      </c>
      <c r="AG4">
        <v>5.7013257600000005</v>
      </c>
      <c r="AH4">
        <v>46.922145399999991</v>
      </c>
      <c r="AI4">
        <v>9.763910000000001</v>
      </c>
      <c r="AJ4">
        <v>0</v>
      </c>
      <c r="AK4">
        <v>15.377349999999998</v>
      </c>
      <c r="AL4">
        <v>0</v>
      </c>
      <c r="AM4">
        <v>4.9079790476190466</v>
      </c>
      <c r="AN4">
        <v>0.68867999999999996</v>
      </c>
      <c r="AO4">
        <v>8.8395215999999994</v>
      </c>
      <c r="AP4">
        <v>3.9694090800000006</v>
      </c>
      <c r="AQ4">
        <v>20.412480000000002</v>
      </c>
      <c r="AR4">
        <v>16.088591999999998</v>
      </c>
      <c r="AS4">
        <v>9.9462473759999988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28.607704932433933</v>
      </c>
      <c r="BB4">
        <f t="shared" ref="BB4:BB67" si="0">SUM(B4:AZ4)-BA4</f>
        <v>876.69941368935588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2.9533158585665005</v>
      </c>
      <c r="L5">
        <v>459.99723985687359</v>
      </c>
      <c r="M5">
        <v>27.611289582377239</v>
      </c>
      <c r="N5">
        <v>36.238907588739295</v>
      </c>
      <c r="O5">
        <v>0</v>
      </c>
      <c r="P5">
        <v>37.74368231046931</v>
      </c>
      <c r="Q5">
        <v>6.6947727272727278</v>
      </c>
      <c r="R5">
        <v>13.008165124208475</v>
      </c>
      <c r="S5">
        <v>0</v>
      </c>
      <c r="T5">
        <v>0</v>
      </c>
      <c r="U5">
        <v>53.531185086551268</v>
      </c>
      <c r="V5">
        <v>5.5617257679180891</v>
      </c>
      <c r="W5">
        <v>13.796981799816345</v>
      </c>
      <c r="X5">
        <v>45.26215966497783</v>
      </c>
      <c r="Y5">
        <v>0</v>
      </c>
      <c r="Z5">
        <v>6.0321175200000008</v>
      </c>
      <c r="AA5">
        <v>12.918427599999999</v>
      </c>
      <c r="AB5">
        <v>12.121704815999999</v>
      </c>
      <c r="AC5">
        <v>8.9164694944000011</v>
      </c>
      <c r="AD5">
        <v>11.22633356</v>
      </c>
      <c r="AE5">
        <v>0</v>
      </c>
      <c r="AF5">
        <v>9.0749999999999975</v>
      </c>
      <c r="AG5">
        <v>5.7013257600000005</v>
      </c>
      <c r="AH5">
        <v>46.922145399999991</v>
      </c>
      <c r="AI5">
        <v>9.763910000000001</v>
      </c>
      <c r="AJ5">
        <v>0</v>
      </c>
      <c r="AK5">
        <v>15.377349999999998</v>
      </c>
      <c r="AL5">
        <v>0</v>
      </c>
      <c r="AM5">
        <v>4.9079790476190466</v>
      </c>
      <c r="AN5">
        <v>0.68867999999999996</v>
      </c>
      <c r="AO5">
        <v>8.8395215999999994</v>
      </c>
      <c r="AP5">
        <v>3.9694090800000006</v>
      </c>
      <c r="AQ5">
        <v>20.412480000000002</v>
      </c>
      <c r="AR5">
        <v>15.0724704</v>
      </c>
      <c r="AS5">
        <v>9.9462473759999988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28.575595551233938</v>
      </c>
      <c r="BB5">
        <f t="shared" si="0"/>
        <v>875.71540147055589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2.9533158585665005</v>
      </c>
      <c r="L6">
        <v>459.99723985687359</v>
      </c>
      <c r="M6">
        <v>27.611289582377239</v>
      </c>
      <c r="N6">
        <v>36.238907588739295</v>
      </c>
      <c r="O6">
        <v>0</v>
      </c>
      <c r="P6">
        <v>37.74368231046931</v>
      </c>
      <c r="Q6">
        <v>6.6947727272727278</v>
      </c>
      <c r="R6">
        <v>13.008165124208475</v>
      </c>
      <c r="S6">
        <v>0</v>
      </c>
      <c r="T6">
        <v>0</v>
      </c>
      <c r="U6">
        <v>53.531185086551268</v>
      </c>
      <c r="V6">
        <v>5.5617257679180891</v>
      </c>
      <c r="W6">
        <v>13.796981799816345</v>
      </c>
      <c r="X6">
        <v>45.26215966497783</v>
      </c>
      <c r="Y6">
        <v>0</v>
      </c>
      <c r="Z6">
        <v>6.0321175200000008</v>
      </c>
      <c r="AA6">
        <v>12.918427599999999</v>
      </c>
      <c r="AB6">
        <v>12.121704815999999</v>
      </c>
      <c r="AC6">
        <v>8.9164694944000011</v>
      </c>
      <c r="AD6">
        <v>11.22633356</v>
      </c>
      <c r="AE6">
        <v>0</v>
      </c>
      <c r="AF6">
        <v>9.0749999999999975</v>
      </c>
      <c r="AG6">
        <v>5.7013257600000005</v>
      </c>
      <c r="AH6">
        <v>46.922145399999991</v>
      </c>
      <c r="AI6">
        <v>9.763910000000001</v>
      </c>
      <c r="AJ6">
        <v>0</v>
      </c>
      <c r="AK6">
        <v>15.377349999999998</v>
      </c>
      <c r="AL6">
        <v>0</v>
      </c>
      <c r="AM6">
        <v>4.9079790476190466</v>
      </c>
      <c r="AN6">
        <v>0.68867999999999996</v>
      </c>
      <c r="AO6">
        <v>8.8395215999999994</v>
      </c>
      <c r="AP6">
        <v>3.9694090800000006</v>
      </c>
      <c r="AQ6">
        <v>20.412480000000002</v>
      </c>
      <c r="AR6">
        <v>15.0724704</v>
      </c>
      <c r="AS6">
        <v>9.9462473759999988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28.575595551233938</v>
      </c>
      <c r="BB6">
        <f t="shared" si="0"/>
        <v>875.71540147055589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2.8603811580309637</v>
      </c>
      <c r="L7">
        <v>357.76696450686239</v>
      </c>
      <c r="M7">
        <v>27.611289582377239</v>
      </c>
      <c r="N7">
        <v>36.238907588739295</v>
      </c>
      <c r="O7">
        <v>0</v>
      </c>
      <c r="P7">
        <v>37.74368231046931</v>
      </c>
      <c r="Q7">
        <v>6.481679999999999</v>
      </c>
      <c r="R7">
        <v>12.59750516478111</v>
      </c>
      <c r="S7">
        <v>0</v>
      </c>
      <c r="T7">
        <v>0</v>
      </c>
      <c r="U7">
        <v>53.531185086551268</v>
      </c>
      <c r="V7">
        <v>5.3863144170017234</v>
      </c>
      <c r="W7">
        <v>13.796981799816345</v>
      </c>
      <c r="X7">
        <v>45.26215966497783</v>
      </c>
      <c r="Y7">
        <v>0</v>
      </c>
      <c r="Z7">
        <v>6.0321175200000008</v>
      </c>
      <c r="AA7">
        <v>12.918427599999999</v>
      </c>
      <c r="AB7">
        <v>12.121704815999999</v>
      </c>
      <c r="AC7">
        <v>8.9164694944000011</v>
      </c>
      <c r="AD7">
        <v>11.22633356</v>
      </c>
      <c r="AE7">
        <v>0</v>
      </c>
      <c r="AF7">
        <v>9.0749999999999975</v>
      </c>
      <c r="AG7">
        <v>5.7013257600000005</v>
      </c>
      <c r="AH7">
        <v>46.922145399999991</v>
      </c>
      <c r="AI7">
        <v>9.763910000000001</v>
      </c>
      <c r="AJ7">
        <v>0</v>
      </c>
      <c r="AK7">
        <v>15.377349999999998</v>
      </c>
      <c r="AL7">
        <v>0</v>
      </c>
      <c r="AM7">
        <v>4.9079790476190466</v>
      </c>
      <c r="AN7">
        <v>0.68867999999999996</v>
      </c>
      <c r="AO7">
        <v>8.8395215999999994</v>
      </c>
      <c r="AP7">
        <v>3.9694090800000006</v>
      </c>
      <c r="AQ7">
        <v>19.098039999999997</v>
      </c>
      <c r="AR7">
        <v>15.0724704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25.270332059003195</v>
      </c>
      <c r="BB7">
        <f t="shared" si="0"/>
        <v>774.42372060302341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2.767482324733864</v>
      </c>
      <c r="L8">
        <v>357.76696450686239</v>
      </c>
      <c r="M8">
        <v>27.611289582377239</v>
      </c>
      <c r="N8">
        <v>36.238907588739295</v>
      </c>
      <c r="O8">
        <v>0</v>
      </c>
      <c r="P8">
        <v>37.74368231046931</v>
      </c>
      <c r="Q8">
        <v>6.481679999999999</v>
      </c>
      <c r="R8">
        <v>12.59750516478111</v>
      </c>
      <c r="S8">
        <v>0</v>
      </c>
      <c r="T8">
        <v>0</v>
      </c>
      <c r="U8">
        <v>53.531185086551268</v>
      </c>
      <c r="V8">
        <v>5.3863144170017234</v>
      </c>
      <c r="W8">
        <v>13.796981799816345</v>
      </c>
      <c r="X8">
        <v>45.26215966497783</v>
      </c>
      <c r="Y8">
        <v>0</v>
      </c>
      <c r="Z8">
        <v>6.0321175200000008</v>
      </c>
      <c r="AA8">
        <v>12.918427599999999</v>
      </c>
      <c r="AB8">
        <v>12.121704815999999</v>
      </c>
      <c r="AC8">
        <v>8.9164694944000011</v>
      </c>
      <c r="AD8">
        <v>11.22633356</v>
      </c>
      <c r="AE8">
        <v>0</v>
      </c>
      <c r="AF8">
        <v>9.0749999999999975</v>
      </c>
      <c r="AG8">
        <v>5.7013257600000005</v>
      </c>
      <c r="AH8">
        <v>46.922145399999991</v>
      </c>
      <c r="AI8">
        <v>9.763910000000001</v>
      </c>
      <c r="AJ8">
        <v>0</v>
      </c>
      <c r="AK8">
        <v>15.377349999999998</v>
      </c>
      <c r="AL8">
        <v>0</v>
      </c>
      <c r="AM8">
        <v>4.9079790476190466</v>
      </c>
      <c r="AN8">
        <v>0.68867999999999996</v>
      </c>
      <c r="AO8">
        <v>8.8395215999999994</v>
      </c>
      <c r="AP8">
        <v>3.9694090800000006</v>
      </c>
      <c r="AQ8">
        <v>19.098039999999997</v>
      </c>
      <c r="AR8">
        <v>15.0724704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25.267396455734733</v>
      </c>
      <c r="BB8">
        <f t="shared" si="0"/>
        <v>774.3337573729948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2.9533158585665005</v>
      </c>
      <c r="L9">
        <v>299.99977227007497</v>
      </c>
      <c r="M9">
        <v>27.611289582377239</v>
      </c>
      <c r="N9">
        <v>36.238907588739295</v>
      </c>
      <c r="O9">
        <v>0</v>
      </c>
      <c r="P9">
        <v>37.74368231046931</v>
      </c>
      <c r="Q9">
        <v>6.6947727272727278</v>
      </c>
      <c r="R9">
        <v>13.008165124208475</v>
      </c>
      <c r="S9">
        <v>0</v>
      </c>
      <c r="T9">
        <v>0</v>
      </c>
      <c r="U9">
        <v>53.531185086551268</v>
      </c>
      <c r="V9">
        <v>5.5617257679180891</v>
      </c>
      <c r="W9">
        <v>13.796981799816345</v>
      </c>
      <c r="X9">
        <v>45.26215966497783</v>
      </c>
      <c r="Y9">
        <v>0</v>
      </c>
      <c r="Z9">
        <v>6.0321175200000008</v>
      </c>
      <c r="AA9">
        <v>13.088088000000001</v>
      </c>
      <c r="AB9">
        <v>12.121704815999999</v>
      </c>
      <c r="AC9">
        <v>8.9164694944000011</v>
      </c>
      <c r="AD9">
        <v>11.22633356</v>
      </c>
      <c r="AE9">
        <v>0</v>
      </c>
      <c r="AF9">
        <v>9.0749999999999975</v>
      </c>
      <c r="AG9">
        <v>5.7013257600000005</v>
      </c>
      <c r="AH9">
        <v>46.922145399999991</v>
      </c>
      <c r="AI9">
        <v>9.763910000000001</v>
      </c>
      <c r="AJ9">
        <v>0</v>
      </c>
      <c r="AK9">
        <v>15.377349999999998</v>
      </c>
      <c r="AL9">
        <v>0</v>
      </c>
      <c r="AM9">
        <v>4.9079790476190466</v>
      </c>
      <c r="AN9">
        <v>0.68867999999999996</v>
      </c>
      <c r="AO9">
        <v>8.8395215999999994</v>
      </c>
      <c r="AP9">
        <v>3.9694090800000006</v>
      </c>
      <c r="AQ9">
        <v>19.098039999999997</v>
      </c>
      <c r="AR9">
        <v>15.0724704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23.478440419725594</v>
      </c>
      <c r="BB9">
        <f t="shared" si="0"/>
        <v>719.51017914366548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2.9533158585665005</v>
      </c>
      <c r="L10">
        <v>299.99977227007497</v>
      </c>
      <c r="M10">
        <v>27.611289582377239</v>
      </c>
      <c r="N10">
        <v>36.238907588739295</v>
      </c>
      <c r="O10">
        <v>0</v>
      </c>
      <c r="P10">
        <v>37.74368231046931</v>
      </c>
      <c r="Q10">
        <v>6.6947727272727278</v>
      </c>
      <c r="R10">
        <v>13.008165124208475</v>
      </c>
      <c r="S10">
        <v>0</v>
      </c>
      <c r="T10">
        <v>0</v>
      </c>
      <c r="U10">
        <v>53.531185086551268</v>
      </c>
      <c r="V10">
        <v>5.5617257679180891</v>
      </c>
      <c r="W10">
        <v>13.796981799816345</v>
      </c>
      <c r="X10">
        <v>45.26215966497783</v>
      </c>
      <c r="Y10">
        <v>0</v>
      </c>
      <c r="Z10">
        <v>6.0321175200000008</v>
      </c>
      <c r="AA10">
        <v>13.088088000000001</v>
      </c>
      <c r="AB10">
        <v>12.121704815999999</v>
      </c>
      <c r="AC10">
        <v>8.9164694944000011</v>
      </c>
      <c r="AD10">
        <v>11.22633356</v>
      </c>
      <c r="AE10">
        <v>0</v>
      </c>
      <c r="AF10">
        <v>9.0749999999999975</v>
      </c>
      <c r="AG10">
        <v>5.7013257600000005</v>
      </c>
      <c r="AH10">
        <v>46.922145399999991</v>
      </c>
      <c r="AI10">
        <v>9.763910000000001</v>
      </c>
      <c r="AJ10">
        <v>0</v>
      </c>
      <c r="AK10">
        <v>15.377349999999998</v>
      </c>
      <c r="AL10">
        <v>0</v>
      </c>
      <c r="AM10">
        <v>4.9079790476190466</v>
      </c>
      <c r="AN10">
        <v>0.68867999999999996</v>
      </c>
      <c r="AO10">
        <v>8.8395215999999994</v>
      </c>
      <c r="AP10">
        <v>3.9694090800000006</v>
      </c>
      <c r="AQ10">
        <v>14.32353</v>
      </c>
      <c r="AR10">
        <v>15.0724704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23.327566087820834</v>
      </c>
      <c r="BB10">
        <f t="shared" si="0"/>
        <v>714.88654347557031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2.9533908847184991</v>
      </c>
      <c r="L11">
        <v>299.99977227007497</v>
      </c>
      <c r="M11">
        <v>27.611289582377239</v>
      </c>
      <c r="N11">
        <v>36.238907588739295</v>
      </c>
      <c r="O11">
        <v>0</v>
      </c>
      <c r="P11">
        <v>37.74368231046931</v>
      </c>
      <c r="Q11">
        <v>6.6947727272727278</v>
      </c>
      <c r="R11">
        <v>13.008165124208475</v>
      </c>
      <c r="S11">
        <v>0</v>
      </c>
      <c r="T11">
        <v>0</v>
      </c>
      <c r="U11">
        <v>53.531185086551268</v>
      </c>
      <c r="V11">
        <v>5.5617257679180891</v>
      </c>
      <c r="W11">
        <v>13.796981799816345</v>
      </c>
      <c r="X11">
        <v>45.26215966497783</v>
      </c>
      <c r="Y11">
        <v>0</v>
      </c>
      <c r="Z11">
        <v>6.0321175200000008</v>
      </c>
      <c r="AA11">
        <v>13.088088000000001</v>
      </c>
      <c r="AB11">
        <v>12.121704815999999</v>
      </c>
      <c r="AC11">
        <v>8.9164694944000011</v>
      </c>
      <c r="AD11">
        <v>11.22633356</v>
      </c>
      <c r="AE11">
        <v>0</v>
      </c>
      <c r="AF11">
        <v>9.0749999999999975</v>
      </c>
      <c r="AG11">
        <v>5.7013257600000005</v>
      </c>
      <c r="AH11">
        <v>46.922145399999991</v>
      </c>
      <c r="AI11">
        <v>5.8583459999999992</v>
      </c>
      <c r="AJ11">
        <v>0</v>
      </c>
      <c r="AK11">
        <v>15.377349999999998</v>
      </c>
      <c r="AL11">
        <v>0</v>
      </c>
      <c r="AM11">
        <v>4.9079790476190466</v>
      </c>
      <c r="AN11">
        <v>0.66954999999999998</v>
      </c>
      <c r="AO11">
        <v>8.8395215999999994</v>
      </c>
      <c r="AP11">
        <v>3.9694090800000006</v>
      </c>
      <c r="AQ11">
        <v>14.32353</v>
      </c>
      <c r="AR11">
        <v>15.0724704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23.203548636561884</v>
      </c>
      <c r="BB11">
        <f t="shared" si="0"/>
        <v>711.08594195298122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2.9533908847184991</v>
      </c>
      <c r="L12">
        <v>253.99842828595771</v>
      </c>
      <c r="M12">
        <v>27.611289582377239</v>
      </c>
      <c r="N12">
        <v>36.238907588739295</v>
      </c>
      <c r="O12">
        <v>0</v>
      </c>
      <c r="P12">
        <v>37.74368231046931</v>
      </c>
      <c r="Q12">
        <v>6.6947727272727278</v>
      </c>
      <c r="R12">
        <v>13.008165124208475</v>
      </c>
      <c r="S12">
        <v>0</v>
      </c>
      <c r="T12">
        <v>0</v>
      </c>
      <c r="U12">
        <v>53.531185086551268</v>
      </c>
      <c r="V12">
        <v>5.5617257679180891</v>
      </c>
      <c r="W12">
        <v>13.796981799816345</v>
      </c>
      <c r="X12">
        <v>45.26215966497783</v>
      </c>
      <c r="Y12">
        <v>0</v>
      </c>
      <c r="Z12">
        <v>6.0321175200000008</v>
      </c>
      <c r="AA12">
        <v>13.088088000000001</v>
      </c>
      <c r="AB12">
        <v>12.121704815999999</v>
      </c>
      <c r="AC12">
        <v>8.9164694944000011</v>
      </c>
      <c r="AD12">
        <v>11.22633356</v>
      </c>
      <c r="AE12">
        <v>0</v>
      </c>
      <c r="AF12">
        <v>9.0749999999999975</v>
      </c>
      <c r="AG12">
        <v>5.7013257600000005</v>
      </c>
      <c r="AH12">
        <v>46.922145399999991</v>
      </c>
      <c r="AI12">
        <v>5.8583459999999992</v>
      </c>
      <c r="AJ12">
        <v>0</v>
      </c>
      <c r="AK12">
        <v>15.377349999999998</v>
      </c>
      <c r="AL12">
        <v>0</v>
      </c>
      <c r="AM12">
        <v>4.9079790476190466</v>
      </c>
      <c r="AN12">
        <v>0.66954999999999998</v>
      </c>
      <c r="AO12">
        <v>8.8395215999999994</v>
      </c>
      <c r="AP12">
        <v>3.9694090800000006</v>
      </c>
      <c r="AQ12">
        <v>14.32353</v>
      </c>
      <c r="AR12">
        <v>15.0724704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21.7499061606403</v>
      </c>
      <c r="BB12">
        <f t="shared" si="0"/>
        <v>666.53824044478552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2.9533908847184991</v>
      </c>
      <c r="L13">
        <v>253.99842828595771</v>
      </c>
      <c r="M13">
        <v>27.611289582377239</v>
      </c>
      <c r="N13">
        <v>36.238907588739295</v>
      </c>
      <c r="O13">
        <v>0</v>
      </c>
      <c r="P13">
        <v>37.74368231046931</v>
      </c>
      <c r="Q13">
        <v>6.6947727272727278</v>
      </c>
      <c r="R13">
        <v>13.006851520572448</v>
      </c>
      <c r="S13">
        <v>0</v>
      </c>
      <c r="T13">
        <v>0</v>
      </c>
      <c r="U13">
        <v>53.531185086551268</v>
      </c>
      <c r="V13">
        <v>5.5617257679180891</v>
      </c>
      <c r="W13">
        <v>13.796981799816345</v>
      </c>
      <c r="X13">
        <v>45.26215966497783</v>
      </c>
      <c r="Y13">
        <v>0</v>
      </c>
      <c r="Z13">
        <v>6.0321175200000008</v>
      </c>
      <c r="AA13">
        <v>13.088088000000001</v>
      </c>
      <c r="AB13">
        <v>12.121704815999999</v>
      </c>
      <c r="AC13">
        <v>8.9164694944000011</v>
      </c>
      <c r="AD13">
        <v>11.22633356</v>
      </c>
      <c r="AE13">
        <v>0</v>
      </c>
      <c r="AF13">
        <v>9.0749999999999975</v>
      </c>
      <c r="AG13">
        <v>5.7013257600000005</v>
      </c>
      <c r="AH13">
        <v>46.922145399999991</v>
      </c>
      <c r="AI13">
        <v>5.8583459999999992</v>
      </c>
      <c r="AJ13">
        <v>0</v>
      </c>
      <c r="AK13">
        <v>15.377349999999998</v>
      </c>
      <c r="AL13">
        <v>0</v>
      </c>
      <c r="AM13">
        <v>4.9079790476190466</v>
      </c>
      <c r="AN13">
        <v>0.66954999999999998</v>
      </c>
      <c r="AO13">
        <v>8.8395215999999994</v>
      </c>
      <c r="AP13">
        <v>3.9694090800000006</v>
      </c>
      <c r="AQ13">
        <v>14.32353</v>
      </c>
      <c r="AR13">
        <v>15.0724704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21.749864774998443</v>
      </c>
      <c r="BB13">
        <f t="shared" si="0"/>
        <v>666.53696822679149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253.99842828595771</v>
      </c>
      <c r="M14">
        <v>27.611289582377239</v>
      </c>
      <c r="N14">
        <v>36.238907588739295</v>
      </c>
      <c r="O14">
        <v>0</v>
      </c>
      <c r="P14">
        <v>37.74368231046931</v>
      </c>
      <c r="Q14">
        <v>2.3972586841448624</v>
      </c>
      <c r="R14">
        <v>3.995989480048368</v>
      </c>
      <c r="S14">
        <v>0</v>
      </c>
      <c r="T14">
        <v>0</v>
      </c>
      <c r="U14">
        <v>53.531185086551268</v>
      </c>
      <c r="V14">
        <v>2.0024729461756374</v>
      </c>
      <c r="W14">
        <v>13.796981799816345</v>
      </c>
      <c r="X14">
        <v>45.26215966497783</v>
      </c>
      <c r="Y14">
        <v>0</v>
      </c>
      <c r="Z14">
        <v>6.0321175200000008</v>
      </c>
      <c r="AA14">
        <v>13.088088000000001</v>
      </c>
      <c r="AB14">
        <v>12.121704815999999</v>
      </c>
      <c r="AC14">
        <v>8.9164694944000011</v>
      </c>
      <c r="AD14">
        <v>11.22633356</v>
      </c>
      <c r="AE14">
        <v>0</v>
      </c>
      <c r="AF14">
        <v>9.0749999999999975</v>
      </c>
      <c r="AG14">
        <v>5.7013257600000005</v>
      </c>
      <c r="AH14">
        <v>46.922145399999991</v>
      </c>
      <c r="AI14">
        <v>5.8583459999999992</v>
      </c>
      <c r="AJ14">
        <v>0</v>
      </c>
      <c r="AK14">
        <v>15.377349999999998</v>
      </c>
      <c r="AL14">
        <v>0</v>
      </c>
      <c r="AM14">
        <v>4.9079790476190466</v>
      </c>
      <c r="AN14">
        <v>0.66954999999999998</v>
      </c>
      <c r="AO14">
        <v>8.8395215999999994</v>
      </c>
      <c r="AP14">
        <v>3.9694090800000006</v>
      </c>
      <c r="AQ14">
        <v>14.32353</v>
      </c>
      <c r="AR14">
        <v>15.0724704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21.123520529330463</v>
      </c>
      <c r="BB14">
        <f t="shared" si="0"/>
        <v>647.3422926823464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253.99842828595771</v>
      </c>
      <c r="M15">
        <v>27.611289582377239</v>
      </c>
      <c r="N15">
        <v>36.238907588739295</v>
      </c>
      <c r="O15">
        <v>0</v>
      </c>
      <c r="P15">
        <v>37.74368231046931</v>
      </c>
      <c r="Q15">
        <v>2.0025924528301884</v>
      </c>
      <c r="R15">
        <v>3.995989480048368</v>
      </c>
      <c r="S15">
        <v>0</v>
      </c>
      <c r="T15">
        <v>0</v>
      </c>
      <c r="U15">
        <v>53.531185086551268</v>
      </c>
      <c r="V15">
        <v>2.0037486010362691</v>
      </c>
      <c r="W15">
        <v>13.796981799816345</v>
      </c>
      <c r="X15">
        <v>45.26215966497783</v>
      </c>
      <c r="Y15">
        <v>0</v>
      </c>
      <c r="Z15">
        <v>6.0321175200000008</v>
      </c>
      <c r="AA15">
        <v>13.088088000000001</v>
      </c>
      <c r="AB15">
        <v>12.121704815999999</v>
      </c>
      <c r="AC15">
        <v>8.9164694944000011</v>
      </c>
      <c r="AD15">
        <v>11.22633356</v>
      </c>
      <c r="AE15">
        <v>0</v>
      </c>
      <c r="AF15">
        <v>9.0749999999999975</v>
      </c>
      <c r="AG15">
        <v>5.7013257600000005</v>
      </c>
      <c r="AH15">
        <v>46.922145399999991</v>
      </c>
      <c r="AI15">
        <v>5.8583459999999992</v>
      </c>
      <c r="AJ15">
        <v>0</v>
      </c>
      <c r="AK15">
        <v>15.377349999999998</v>
      </c>
      <c r="AL15">
        <v>0</v>
      </c>
      <c r="AM15">
        <v>4.9079790476190466</v>
      </c>
      <c r="AN15">
        <v>0.66954999999999998</v>
      </c>
      <c r="AO15">
        <v>8.8395215999999994</v>
      </c>
      <c r="AP15">
        <v>3.5370971999999998</v>
      </c>
      <c r="AQ15">
        <v>14.32353</v>
      </c>
      <c r="AR15">
        <v>15.0724704</v>
      </c>
      <c r="AS15">
        <v>9.9462473759999988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21.10248838516474</v>
      </c>
      <c r="BB15">
        <f t="shared" si="0"/>
        <v>646.69775264165798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253.99842828595771</v>
      </c>
      <c r="M16">
        <v>27.611289582377239</v>
      </c>
      <c r="N16">
        <v>36.238907588739295</v>
      </c>
      <c r="O16">
        <v>0</v>
      </c>
      <c r="P16">
        <v>37.74368231046931</v>
      </c>
      <c r="Q16">
        <v>2.0025924528301884</v>
      </c>
      <c r="R16">
        <v>3.995989480048368</v>
      </c>
      <c r="S16">
        <v>0</v>
      </c>
      <c r="T16">
        <v>0</v>
      </c>
      <c r="U16">
        <v>53.531185086551268</v>
      </c>
      <c r="V16">
        <v>2.0037486010362691</v>
      </c>
      <c r="W16">
        <v>13.796981799816345</v>
      </c>
      <c r="X16">
        <v>45.26215966497783</v>
      </c>
      <c r="Y16">
        <v>0</v>
      </c>
      <c r="Z16">
        <v>6.0321175200000008</v>
      </c>
      <c r="AA16">
        <v>13.088088000000001</v>
      </c>
      <c r="AB16">
        <v>12.121704815999999</v>
      </c>
      <c r="AC16">
        <v>8.9164694944000011</v>
      </c>
      <c r="AD16">
        <v>11.22633356</v>
      </c>
      <c r="AE16">
        <v>0</v>
      </c>
      <c r="AF16">
        <v>9.0749999999999975</v>
      </c>
      <c r="AG16">
        <v>5.7013257600000005</v>
      </c>
      <c r="AH16">
        <v>46.922145399999991</v>
      </c>
      <c r="AI16">
        <v>5.8583459999999992</v>
      </c>
      <c r="AJ16">
        <v>0</v>
      </c>
      <c r="AK16">
        <v>15.377349999999998</v>
      </c>
      <c r="AL16">
        <v>0</v>
      </c>
      <c r="AM16">
        <v>4.9079790476190466</v>
      </c>
      <c r="AN16">
        <v>0.66954999999999998</v>
      </c>
      <c r="AO16">
        <v>8.8395215999999994</v>
      </c>
      <c r="AP16">
        <v>3.5370971999999998</v>
      </c>
      <c r="AQ16">
        <v>14.32353</v>
      </c>
      <c r="AR16">
        <v>16.088591999999998</v>
      </c>
      <c r="AS16">
        <v>9.9462473759999988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21.134597766364735</v>
      </c>
      <c r="BB16">
        <f t="shared" si="0"/>
        <v>647.68176486045786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253.99842828595771</v>
      </c>
      <c r="M17">
        <v>27.611289582377239</v>
      </c>
      <c r="N17">
        <v>36.238907588739295</v>
      </c>
      <c r="O17">
        <v>0</v>
      </c>
      <c r="P17">
        <v>37.74368231046931</v>
      </c>
      <c r="Q17">
        <v>2.0025924528301884</v>
      </c>
      <c r="R17">
        <v>3.995989480048368</v>
      </c>
      <c r="S17">
        <v>0</v>
      </c>
      <c r="T17">
        <v>0</v>
      </c>
      <c r="U17">
        <v>53.531185086551268</v>
      </c>
      <c r="V17">
        <v>2.0037486010362691</v>
      </c>
      <c r="W17">
        <v>13.796981799816345</v>
      </c>
      <c r="X17">
        <v>45.26215966497783</v>
      </c>
      <c r="Y17">
        <v>0</v>
      </c>
      <c r="Z17">
        <v>6.0321175200000008</v>
      </c>
      <c r="AA17">
        <v>13.088088000000001</v>
      </c>
      <c r="AB17">
        <v>12.121704815999999</v>
      </c>
      <c r="AC17">
        <v>8.9164694944000011</v>
      </c>
      <c r="AD17">
        <v>11.22633356</v>
      </c>
      <c r="AE17">
        <v>0</v>
      </c>
      <c r="AF17">
        <v>9.0749999999999975</v>
      </c>
      <c r="AG17">
        <v>5.7013257600000005</v>
      </c>
      <c r="AH17">
        <v>46.922145399999991</v>
      </c>
      <c r="AI17">
        <v>5.8583459999999992</v>
      </c>
      <c r="AJ17">
        <v>0</v>
      </c>
      <c r="AK17">
        <v>15.377349999999998</v>
      </c>
      <c r="AL17">
        <v>0</v>
      </c>
      <c r="AM17">
        <v>4.9079790476190466</v>
      </c>
      <c r="AN17">
        <v>0.66954999999999998</v>
      </c>
      <c r="AO17">
        <v>8.8395215999999994</v>
      </c>
      <c r="AP17">
        <v>3.5370971999999998</v>
      </c>
      <c r="AQ17">
        <v>14.32353</v>
      </c>
      <c r="AR17">
        <v>16.088591999999998</v>
      </c>
      <c r="AS17">
        <v>9.9462473759999988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21.134597766364735</v>
      </c>
      <c r="BB17">
        <f t="shared" si="0"/>
        <v>647.68176486045786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253.99842828595771</v>
      </c>
      <c r="M18">
        <v>27.611289582377239</v>
      </c>
      <c r="N18">
        <v>36.238907588739295</v>
      </c>
      <c r="O18">
        <v>0</v>
      </c>
      <c r="P18">
        <v>37.74368231046931</v>
      </c>
      <c r="Q18">
        <v>2.0025924528301884</v>
      </c>
      <c r="R18">
        <v>3.995989480048368</v>
      </c>
      <c r="S18">
        <v>0</v>
      </c>
      <c r="T18">
        <v>0</v>
      </c>
      <c r="U18">
        <v>53.531185086551268</v>
      </c>
      <c r="V18">
        <v>2.0037486010362691</v>
      </c>
      <c r="W18">
        <v>13.796981799816345</v>
      </c>
      <c r="X18">
        <v>45.26215966497783</v>
      </c>
      <c r="Y18">
        <v>0</v>
      </c>
      <c r="Z18">
        <v>6.0321175200000008</v>
      </c>
      <c r="AA18">
        <v>13.088088000000001</v>
      </c>
      <c r="AB18">
        <v>12.121704815999999</v>
      </c>
      <c r="AC18">
        <v>8.9164694944000011</v>
      </c>
      <c r="AD18">
        <v>11.22633356</v>
      </c>
      <c r="AE18">
        <v>0</v>
      </c>
      <c r="AF18">
        <v>9.0749999999999975</v>
      </c>
      <c r="AG18">
        <v>5.7013257600000005</v>
      </c>
      <c r="AH18">
        <v>46.922145399999991</v>
      </c>
      <c r="AI18">
        <v>5.8583459999999992</v>
      </c>
      <c r="AJ18">
        <v>0</v>
      </c>
      <c r="AK18">
        <v>15.377349999999998</v>
      </c>
      <c r="AL18">
        <v>0</v>
      </c>
      <c r="AM18">
        <v>4.9079790476190466</v>
      </c>
      <c r="AN18">
        <v>0.66954999999999998</v>
      </c>
      <c r="AO18">
        <v>8.8395215999999994</v>
      </c>
      <c r="AP18">
        <v>3.5370971999999998</v>
      </c>
      <c r="AQ18">
        <v>14.32353</v>
      </c>
      <c r="AR18">
        <v>16.088591999999998</v>
      </c>
      <c r="AS18">
        <v>9.9462473759999988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21.134597766364735</v>
      </c>
      <c r="BB18">
        <f t="shared" si="0"/>
        <v>647.68176486045786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253.99842828595771</v>
      </c>
      <c r="M19">
        <v>27.611289582377239</v>
      </c>
      <c r="N19">
        <v>36.238907588739295</v>
      </c>
      <c r="O19">
        <v>0</v>
      </c>
      <c r="P19">
        <v>37.74368231046931</v>
      </c>
      <c r="Q19">
        <v>2.0025924528301884</v>
      </c>
      <c r="R19">
        <v>3.995989480048368</v>
      </c>
      <c r="S19">
        <v>0</v>
      </c>
      <c r="T19">
        <v>0</v>
      </c>
      <c r="U19">
        <v>53.531185086551268</v>
      </c>
      <c r="V19">
        <v>2.0037486010362691</v>
      </c>
      <c r="W19">
        <v>13.796981799816345</v>
      </c>
      <c r="X19">
        <v>45.26215966497783</v>
      </c>
      <c r="Y19">
        <v>0</v>
      </c>
      <c r="Z19">
        <v>6.0321175200000008</v>
      </c>
      <c r="AA19">
        <v>13.088088000000001</v>
      </c>
      <c r="AB19">
        <v>12.121704815999999</v>
      </c>
      <c r="AC19">
        <v>8.9164694944000011</v>
      </c>
      <c r="AD19">
        <v>11.22633356</v>
      </c>
      <c r="AE19">
        <v>0</v>
      </c>
      <c r="AF19">
        <v>9.0749999999999975</v>
      </c>
      <c r="AG19">
        <v>5.7013257600000005</v>
      </c>
      <c r="AH19">
        <v>46.922145399999991</v>
      </c>
      <c r="AI19">
        <v>5.8583459999999992</v>
      </c>
      <c r="AJ19">
        <v>0</v>
      </c>
      <c r="AK19">
        <v>15.377349999999998</v>
      </c>
      <c r="AL19">
        <v>0</v>
      </c>
      <c r="AM19">
        <v>4.9079790476190466</v>
      </c>
      <c r="AN19">
        <v>0.66954999999999998</v>
      </c>
      <c r="AO19">
        <v>8.8395215999999994</v>
      </c>
      <c r="AP19">
        <v>3.5370971999999998</v>
      </c>
      <c r="AQ19">
        <v>14.32353</v>
      </c>
      <c r="AR19">
        <v>16.088591999999998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21.12953740716474</v>
      </c>
      <c r="BB19">
        <f t="shared" si="0"/>
        <v>647.52669494805787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253.99842828595771</v>
      </c>
      <c r="M20">
        <v>27.611289582377239</v>
      </c>
      <c r="N20">
        <v>36.238907588739295</v>
      </c>
      <c r="O20">
        <v>0</v>
      </c>
      <c r="P20">
        <v>37.74368231046931</v>
      </c>
      <c r="Q20">
        <v>2.0025924528301884</v>
      </c>
      <c r="R20">
        <v>3.995989480048368</v>
      </c>
      <c r="S20">
        <v>0</v>
      </c>
      <c r="T20">
        <v>0</v>
      </c>
      <c r="U20">
        <v>53.531185086551268</v>
      </c>
      <c r="V20">
        <v>2.0037486010362691</v>
      </c>
      <c r="W20">
        <v>13.796981799816345</v>
      </c>
      <c r="X20">
        <v>45.26215966497783</v>
      </c>
      <c r="Y20">
        <v>0</v>
      </c>
      <c r="Z20">
        <v>6.0321175200000008</v>
      </c>
      <c r="AA20">
        <v>13.088088000000001</v>
      </c>
      <c r="AB20">
        <v>12.121704815999999</v>
      </c>
      <c r="AC20">
        <v>8.9164694944000011</v>
      </c>
      <c r="AD20">
        <v>11.22633356</v>
      </c>
      <c r="AE20">
        <v>0</v>
      </c>
      <c r="AF20">
        <v>9.0749999999999975</v>
      </c>
      <c r="AG20">
        <v>5.7013257600000005</v>
      </c>
      <c r="AH20">
        <v>46.922145399999991</v>
      </c>
      <c r="AI20">
        <v>5.8583459999999992</v>
      </c>
      <c r="AJ20">
        <v>0</v>
      </c>
      <c r="AK20">
        <v>15.377349999999998</v>
      </c>
      <c r="AL20">
        <v>0</v>
      </c>
      <c r="AM20">
        <v>4.9079790476190466</v>
      </c>
      <c r="AN20">
        <v>0.66954999999999998</v>
      </c>
      <c r="AO20">
        <v>8.8395215999999994</v>
      </c>
      <c r="AP20">
        <v>3.5370971999999998</v>
      </c>
      <c r="AQ20">
        <v>14.32353</v>
      </c>
      <c r="AR20">
        <v>15.0724704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21.097428025964746</v>
      </c>
      <c r="BB20">
        <f t="shared" si="0"/>
        <v>646.54268272925799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253.9972001445087</v>
      </c>
      <c r="M21">
        <v>27.611289582377239</v>
      </c>
      <c r="N21">
        <v>36.238907588739295</v>
      </c>
      <c r="O21">
        <v>0</v>
      </c>
      <c r="P21">
        <v>37.74368231046931</v>
      </c>
      <c r="Q21">
        <v>2.0025924528301884</v>
      </c>
      <c r="R21">
        <v>3.995989480048368</v>
      </c>
      <c r="S21">
        <v>0</v>
      </c>
      <c r="T21">
        <v>0</v>
      </c>
      <c r="U21">
        <v>53.531185086551268</v>
      </c>
      <c r="V21">
        <v>2.0037486010362691</v>
      </c>
      <c r="W21">
        <v>13.796981799816345</v>
      </c>
      <c r="X21">
        <v>45.26215966497783</v>
      </c>
      <c r="Y21">
        <v>0</v>
      </c>
      <c r="Z21">
        <v>6.0321175200000008</v>
      </c>
      <c r="AA21">
        <v>13.088088000000001</v>
      </c>
      <c r="AB21">
        <v>12.121704815999999</v>
      </c>
      <c r="AC21">
        <v>8.9164694944000011</v>
      </c>
      <c r="AD21">
        <v>11.22633356</v>
      </c>
      <c r="AE21">
        <v>0</v>
      </c>
      <c r="AF21">
        <v>9.0749999999999975</v>
      </c>
      <c r="AG21">
        <v>5.7013257600000005</v>
      </c>
      <c r="AH21">
        <v>46.922145399999991</v>
      </c>
      <c r="AI21">
        <v>5.8583459999999992</v>
      </c>
      <c r="AJ21">
        <v>0</v>
      </c>
      <c r="AK21">
        <v>15.377349999999998</v>
      </c>
      <c r="AL21">
        <v>0</v>
      </c>
      <c r="AM21">
        <v>4.9079790476190466</v>
      </c>
      <c r="AN21">
        <v>0.66954999999999998</v>
      </c>
      <c r="AO21">
        <v>8.5238244000000005</v>
      </c>
      <c r="AP21">
        <v>3.5370971999999998</v>
      </c>
      <c r="AQ21">
        <v>14.32353</v>
      </c>
      <c r="AR21">
        <v>15.0724704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21.087413206288588</v>
      </c>
      <c r="BB21">
        <f t="shared" si="0"/>
        <v>646.23577220748507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253.9972001445087</v>
      </c>
      <c r="M22">
        <v>27.611289582377239</v>
      </c>
      <c r="N22">
        <v>36.238907588739295</v>
      </c>
      <c r="O22">
        <v>0</v>
      </c>
      <c r="P22">
        <v>37.74368231046931</v>
      </c>
      <c r="Q22">
        <v>2.0025924528301884</v>
      </c>
      <c r="R22">
        <v>3.995989480048368</v>
      </c>
      <c r="S22">
        <v>0</v>
      </c>
      <c r="T22">
        <v>0</v>
      </c>
      <c r="U22">
        <v>53.531185086551268</v>
      </c>
      <c r="V22">
        <v>2.0037486010362691</v>
      </c>
      <c r="W22">
        <v>13.796981799816345</v>
      </c>
      <c r="X22">
        <v>45.26215966497783</v>
      </c>
      <c r="Y22">
        <v>0</v>
      </c>
      <c r="Z22">
        <v>6.0321175200000008</v>
      </c>
      <c r="AA22">
        <v>13.088088000000001</v>
      </c>
      <c r="AB22">
        <v>12.121704815999999</v>
      </c>
      <c r="AC22">
        <v>8.9164694944000011</v>
      </c>
      <c r="AD22">
        <v>11.22633356</v>
      </c>
      <c r="AE22">
        <v>0</v>
      </c>
      <c r="AF22">
        <v>9.0749999999999975</v>
      </c>
      <c r="AG22">
        <v>5.7013257600000005</v>
      </c>
      <c r="AH22">
        <v>46.922145399999991</v>
      </c>
      <c r="AI22">
        <v>5.8583459999999992</v>
      </c>
      <c r="AJ22">
        <v>0</v>
      </c>
      <c r="AK22">
        <v>15.377349999999998</v>
      </c>
      <c r="AL22">
        <v>0</v>
      </c>
      <c r="AM22">
        <v>4.9079790476190466</v>
      </c>
      <c r="AN22">
        <v>0.66954999999999998</v>
      </c>
      <c r="AO22">
        <v>8.5238244000000005</v>
      </c>
      <c r="AP22">
        <v>3.5370971999999998</v>
      </c>
      <c r="AQ22">
        <v>14.32353</v>
      </c>
      <c r="AR22">
        <v>15.0724704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21.087413206288588</v>
      </c>
      <c r="BB22">
        <f t="shared" si="0"/>
        <v>646.23577220748507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253.9972001445087</v>
      </c>
      <c r="M23">
        <v>27.611289582377239</v>
      </c>
      <c r="N23">
        <v>36.238907588739295</v>
      </c>
      <c r="O23">
        <v>0</v>
      </c>
      <c r="P23">
        <v>37.74368231046931</v>
      </c>
      <c r="Q23">
        <v>2.0027468749999997</v>
      </c>
      <c r="R23">
        <v>3.99644817961165</v>
      </c>
      <c r="S23">
        <v>0</v>
      </c>
      <c r="T23">
        <v>0</v>
      </c>
      <c r="U23">
        <v>53.531185086551268</v>
      </c>
      <c r="V23">
        <v>2.0037486010362691</v>
      </c>
      <c r="W23">
        <v>13.796981799816345</v>
      </c>
      <c r="X23">
        <v>45.26215966497783</v>
      </c>
      <c r="Y23">
        <v>0</v>
      </c>
      <c r="Z23">
        <v>6.0321175200000008</v>
      </c>
      <c r="AA23">
        <v>13.088088000000001</v>
      </c>
      <c r="AB23">
        <v>12.121704815999999</v>
      </c>
      <c r="AC23">
        <v>8.9164694944000011</v>
      </c>
      <c r="AD23">
        <v>11.22633356</v>
      </c>
      <c r="AE23">
        <v>0</v>
      </c>
      <c r="AF23">
        <v>9.0749999999999975</v>
      </c>
      <c r="AG23">
        <v>5.7013257600000005</v>
      </c>
      <c r="AH23">
        <v>46.922145399999991</v>
      </c>
      <c r="AI23">
        <v>1.9527819999999998</v>
      </c>
      <c r="AJ23">
        <v>0</v>
      </c>
      <c r="AK23">
        <v>15.377349999999998</v>
      </c>
      <c r="AL23">
        <v>0</v>
      </c>
      <c r="AM23">
        <v>4.9079790476190466</v>
      </c>
      <c r="AN23">
        <v>0.66954999999999998</v>
      </c>
      <c r="AO23">
        <v>8.5238244000000005</v>
      </c>
      <c r="AP23">
        <v>3.5370971999999998</v>
      </c>
      <c r="AQ23">
        <v>14.32353</v>
      </c>
      <c r="AR23">
        <v>15.0724704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20.96401675824368</v>
      </c>
      <c r="BB23">
        <f t="shared" si="0"/>
        <v>642.45421777726324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253.9972001445087</v>
      </c>
      <c r="M24">
        <v>27.611289582377239</v>
      </c>
      <c r="N24">
        <v>36.238907588739295</v>
      </c>
      <c r="O24">
        <v>0</v>
      </c>
      <c r="P24">
        <v>37.74368231046931</v>
      </c>
      <c r="Q24">
        <v>2.0050491249245623</v>
      </c>
      <c r="R24">
        <v>3.9962627899783483</v>
      </c>
      <c r="S24">
        <v>0</v>
      </c>
      <c r="T24">
        <v>0</v>
      </c>
      <c r="U24">
        <v>53.531185086551268</v>
      </c>
      <c r="V24">
        <v>2.0024729461756374</v>
      </c>
      <c r="W24">
        <v>13.796981799816345</v>
      </c>
      <c r="X24">
        <v>45.26215966497783</v>
      </c>
      <c r="Y24">
        <v>0</v>
      </c>
      <c r="Z24">
        <v>6.0321175200000008</v>
      </c>
      <c r="AA24">
        <v>13.088088000000001</v>
      </c>
      <c r="AB24">
        <v>12.121704815999999</v>
      </c>
      <c r="AC24">
        <v>8.9164694944000011</v>
      </c>
      <c r="AD24">
        <v>11.22633356</v>
      </c>
      <c r="AE24">
        <v>0</v>
      </c>
      <c r="AF24">
        <v>9.0749999999999975</v>
      </c>
      <c r="AG24">
        <v>5.7013257600000005</v>
      </c>
      <c r="AH24">
        <v>46.922145399999991</v>
      </c>
      <c r="AI24">
        <v>1.9527819999999998</v>
      </c>
      <c r="AJ24">
        <v>0</v>
      </c>
      <c r="AK24">
        <v>15.377349999999998</v>
      </c>
      <c r="AL24">
        <v>0</v>
      </c>
      <c r="AM24">
        <v>4.9079790476190466</v>
      </c>
      <c r="AN24">
        <v>0.66954999999999998</v>
      </c>
      <c r="AO24">
        <v>8.5238244000000005</v>
      </c>
      <c r="AP24">
        <v>3.5370971999999998</v>
      </c>
      <c r="AQ24">
        <v>14.32353</v>
      </c>
      <c r="AR24">
        <v>15.0724704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20.96404361641364</v>
      </c>
      <c r="BB24">
        <f t="shared" si="0"/>
        <v>642.45503212452388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253.9972001445087</v>
      </c>
      <c r="M25">
        <v>27.611289582377239</v>
      </c>
      <c r="N25">
        <v>36.238907588739295</v>
      </c>
      <c r="O25">
        <v>0</v>
      </c>
      <c r="P25">
        <v>37.74368231046931</v>
      </c>
      <c r="Q25">
        <v>6.6947727272727278</v>
      </c>
      <c r="R25">
        <v>13.008165124208475</v>
      </c>
      <c r="S25">
        <v>0</v>
      </c>
      <c r="T25">
        <v>0</v>
      </c>
      <c r="U25">
        <v>53.531185086551268</v>
      </c>
      <c r="V25">
        <v>5.5617257679180891</v>
      </c>
      <c r="W25">
        <v>13.796981799816345</v>
      </c>
      <c r="X25">
        <v>45.26215966497783</v>
      </c>
      <c r="Y25">
        <v>0</v>
      </c>
      <c r="Z25">
        <v>6.0321175200000008</v>
      </c>
      <c r="AA25">
        <v>13.088088000000001</v>
      </c>
      <c r="AB25">
        <v>12.121704815999999</v>
      </c>
      <c r="AC25">
        <v>8.9164694944000011</v>
      </c>
      <c r="AD25">
        <v>11.22633356</v>
      </c>
      <c r="AE25">
        <v>0</v>
      </c>
      <c r="AF25">
        <v>9.0749999999999975</v>
      </c>
      <c r="AG25">
        <v>5.7013257600000005</v>
      </c>
      <c r="AH25">
        <v>46.922145399999991</v>
      </c>
      <c r="AI25">
        <v>1.9527819999999998</v>
      </c>
      <c r="AJ25">
        <v>0</v>
      </c>
      <c r="AK25">
        <v>15.377349999999998</v>
      </c>
      <c r="AL25">
        <v>0</v>
      </c>
      <c r="AM25">
        <v>4.9079790476190466</v>
      </c>
      <c r="AN25">
        <v>0.66954999999999998</v>
      </c>
      <c r="AO25">
        <v>8.5238244000000005</v>
      </c>
      <c r="AP25">
        <v>3.5370971999999998</v>
      </c>
      <c r="AQ25">
        <v>14.32353</v>
      </c>
      <c r="AR25">
        <v>15.0724704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21.509487178084797</v>
      </c>
      <c r="BB25">
        <f t="shared" si="0"/>
        <v>659.17046732117331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399.9953676896352</v>
      </c>
      <c r="M26">
        <v>27.611289582377239</v>
      </c>
      <c r="N26">
        <v>36.238907588739295</v>
      </c>
      <c r="O26">
        <v>0</v>
      </c>
      <c r="P26">
        <v>37.74368231046931</v>
      </c>
      <c r="Q26">
        <v>6.6947727272727278</v>
      </c>
      <c r="R26">
        <v>13.008165124208475</v>
      </c>
      <c r="S26">
        <v>0</v>
      </c>
      <c r="T26">
        <v>0</v>
      </c>
      <c r="U26">
        <v>53.531185086551268</v>
      </c>
      <c r="V26">
        <v>5.5617257679180891</v>
      </c>
      <c r="W26">
        <v>13.796981799816345</v>
      </c>
      <c r="X26">
        <v>45.26215966497783</v>
      </c>
      <c r="Y26">
        <v>0</v>
      </c>
      <c r="Z26">
        <v>6.0321175200000008</v>
      </c>
      <c r="AA26">
        <v>13.088088000000001</v>
      </c>
      <c r="AB26">
        <v>12.121704815999999</v>
      </c>
      <c r="AC26">
        <v>8.9164694944000011</v>
      </c>
      <c r="AD26">
        <v>11.22633356</v>
      </c>
      <c r="AE26">
        <v>0</v>
      </c>
      <c r="AF26">
        <v>9.0749999999999975</v>
      </c>
      <c r="AG26">
        <v>5.7013257600000005</v>
      </c>
      <c r="AH26">
        <v>46.922145399999991</v>
      </c>
      <c r="AI26">
        <v>1.9527819999999998</v>
      </c>
      <c r="AJ26">
        <v>0</v>
      </c>
      <c r="AK26">
        <v>15.377349999999998</v>
      </c>
      <c r="AL26">
        <v>0</v>
      </c>
      <c r="AM26">
        <v>4.9079790476190466</v>
      </c>
      <c r="AN26">
        <v>0.66954999999999998</v>
      </c>
      <c r="AO26">
        <v>8.5238244000000005</v>
      </c>
      <c r="AP26">
        <v>3.5370971999999998</v>
      </c>
      <c r="AQ26">
        <v>14.32353</v>
      </c>
      <c r="AR26">
        <v>15.0724704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26.123029272510777</v>
      </c>
      <c r="BB26">
        <f t="shared" si="0"/>
        <v>800.55509277187411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289.99664868399543</v>
      </c>
      <c r="M27">
        <v>27.611289582377239</v>
      </c>
      <c r="N27">
        <v>36.238907588739295</v>
      </c>
      <c r="O27">
        <v>0</v>
      </c>
      <c r="P27">
        <v>37.74368231046931</v>
      </c>
      <c r="Q27">
        <v>6.6947727272727278</v>
      </c>
      <c r="R27">
        <v>13.008165124208475</v>
      </c>
      <c r="S27">
        <v>0</v>
      </c>
      <c r="T27">
        <v>0</v>
      </c>
      <c r="U27">
        <v>53.531185086551268</v>
      </c>
      <c r="V27">
        <v>5.5617257679180891</v>
      </c>
      <c r="W27">
        <v>13.796981799816345</v>
      </c>
      <c r="X27">
        <v>45.26215966497783</v>
      </c>
      <c r="Y27">
        <v>0</v>
      </c>
      <c r="Z27">
        <v>6.0321175200000008</v>
      </c>
      <c r="AA27">
        <v>13.088088000000001</v>
      </c>
      <c r="AB27">
        <v>12.121704815999999</v>
      </c>
      <c r="AC27">
        <v>8.9164694944000011</v>
      </c>
      <c r="AD27">
        <v>11.22633356</v>
      </c>
      <c r="AE27">
        <v>0</v>
      </c>
      <c r="AF27">
        <v>9.0749999999999975</v>
      </c>
      <c r="AG27">
        <v>5.7013257600000005</v>
      </c>
      <c r="AH27">
        <v>46.922145399999991</v>
      </c>
      <c r="AI27">
        <v>5.8583459999999992</v>
      </c>
      <c r="AJ27">
        <v>0</v>
      </c>
      <c r="AK27">
        <v>15.377349999999998</v>
      </c>
      <c r="AL27">
        <v>0</v>
      </c>
      <c r="AM27">
        <v>4.9079790476190466</v>
      </c>
      <c r="AN27">
        <v>0.66954999999999998</v>
      </c>
      <c r="AO27">
        <v>8.5238244000000005</v>
      </c>
      <c r="AP27">
        <v>3.5370971999999998</v>
      </c>
      <c r="AQ27">
        <v>14.32353</v>
      </c>
      <c r="AR27">
        <v>15.0724704</v>
      </c>
      <c r="AS27">
        <v>9.9462473759999988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22.775545933532619</v>
      </c>
      <c r="BB27">
        <f t="shared" si="0"/>
        <v>697.96955137681232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459.99661581714992</v>
      </c>
      <c r="M28">
        <v>27.611289582377239</v>
      </c>
      <c r="N28">
        <v>36.238907588739295</v>
      </c>
      <c r="O28">
        <v>0</v>
      </c>
      <c r="P28">
        <v>37.74368231046931</v>
      </c>
      <c r="Q28">
        <v>6.6947727272727278</v>
      </c>
      <c r="R28">
        <v>13.008165124208475</v>
      </c>
      <c r="S28">
        <v>0</v>
      </c>
      <c r="T28">
        <v>0</v>
      </c>
      <c r="U28">
        <v>53.531185086551268</v>
      </c>
      <c r="V28">
        <v>5.5617257679180891</v>
      </c>
      <c r="W28">
        <v>13.796981799816345</v>
      </c>
      <c r="X28">
        <v>45.26215966497783</v>
      </c>
      <c r="Y28">
        <v>0</v>
      </c>
      <c r="Z28">
        <v>6.0321175200000008</v>
      </c>
      <c r="AA28">
        <v>13.088088000000001</v>
      </c>
      <c r="AB28">
        <v>12.121704815999999</v>
      </c>
      <c r="AC28">
        <v>8.9164694944000011</v>
      </c>
      <c r="AD28">
        <v>11.22633356</v>
      </c>
      <c r="AE28">
        <v>0</v>
      </c>
      <c r="AF28">
        <v>9.0749999999999975</v>
      </c>
      <c r="AG28">
        <v>5.7013257600000005</v>
      </c>
      <c r="AH28">
        <v>46.922145399999991</v>
      </c>
      <c r="AI28">
        <v>20.062882267999999</v>
      </c>
      <c r="AJ28">
        <v>0</v>
      </c>
      <c r="AK28">
        <v>15.377349999999998</v>
      </c>
      <c r="AL28">
        <v>0</v>
      </c>
      <c r="AM28">
        <v>4.9079790476190466</v>
      </c>
      <c r="AN28">
        <v>0.66954999999999998</v>
      </c>
      <c r="AO28">
        <v>8.5238244000000005</v>
      </c>
      <c r="AP28">
        <v>3.5370971999999998</v>
      </c>
      <c r="AQ28">
        <v>14.32353</v>
      </c>
      <c r="AR28">
        <v>15.0724704</v>
      </c>
      <c r="AS28">
        <v>9.9462473759999988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28.596408328140214</v>
      </c>
      <c r="BB28">
        <f t="shared" si="0"/>
        <v>876.35319238335944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459.99661581714992</v>
      </c>
      <c r="M29">
        <v>27.611289582377239</v>
      </c>
      <c r="N29">
        <v>36.238907588739295</v>
      </c>
      <c r="O29">
        <v>0</v>
      </c>
      <c r="P29">
        <v>37.74368231046931</v>
      </c>
      <c r="Q29">
        <v>6.6947727272727278</v>
      </c>
      <c r="R29">
        <v>13.008165124208475</v>
      </c>
      <c r="S29">
        <v>0</v>
      </c>
      <c r="T29">
        <v>0</v>
      </c>
      <c r="U29">
        <v>53.531185086551268</v>
      </c>
      <c r="V29">
        <v>5.5617257679180891</v>
      </c>
      <c r="W29">
        <v>13.796981799816345</v>
      </c>
      <c r="X29">
        <v>45.26215966497783</v>
      </c>
      <c r="Y29">
        <v>0</v>
      </c>
      <c r="Z29">
        <v>6.0321175200000008</v>
      </c>
      <c r="AA29">
        <v>13.088088000000001</v>
      </c>
      <c r="AB29">
        <v>12.121704815999999</v>
      </c>
      <c r="AC29">
        <v>8.9164694944000011</v>
      </c>
      <c r="AD29">
        <v>11.22633356</v>
      </c>
      <c r="AE29">
        <v>0</v>
      </c>
      <c r="AF29">
        <v>9.0749999999999975</v>
      </c>
      <c r="AG29">
        <v>5.7013257600000005</v>
      </c>
      <c r="AH29">
        <v>46.922145399999991</v>
      </c>
      <c r="AI29">
        <v>20.062882267999999</v>
      </c>
      <c r="AJ29">
        <v>0</v>
      </c>
      <c r="AK29">
        <v>15.377349999999998</v>
      </c>
      <c r="AL29">
        <v>0</v>
      </c>
      <c r="AM29">
        <v>4.9079790476190466</v>
      </c>
      <c r="AN29">
        <v>0.66954999999999998</v>
      </c>
      <c r="AO29">
        <v>8.5238244000000005</v>
      </c>
      <c r="AP29">
        <v>3.5370971999999998</v>
      </c>
      <c r="AQ29">
        <v>14.32353</v>
      </c>
      <c r="AR29">
        <v>15.0724704</v>
      </c>
      <c r="AS29">
        <v>9.9462473759999988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28.596408328140214</v>
      </c>
      <c r="BB29">
        <f t="shared" si="0"/>
        <v>876.35319238335944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399.9953676896352</v>
      </c>
      <c r="M30">
        <v>27.611289582377239</v>
      </c>
      <c r="N30">
        <v>36.238907588739295</v>
      </c>
      <c r="O30">
        <v>0</v>
      </c>
      <c r="P30">
        <v>37.74368231046931</v>
      </c>
      <c r="Q30">
        <v>6.6947727272727278</v>
      </c>
      <c r="R30">
        <v>13.008165124208475</v>
      </c>
      <c r="S30">
        <v>0</v>
      </c>
      <c r="T30">
        <v>0</v>
      </c>
      <c r="U30">
        <v>53.531185086551268</v>
      </c>
      <c r="V30">
        <v>5.5617257679180891</v>
      </c>
      <c r="W30">
        <v>13.796981799816345</v>
      </c>
      <c r="X30">
        <v>45.26215966497783</v>
      </c>
      <c r="Y30">
        <v>0</v>
      </c>
      <c r="Z30">
        <v>6.0321175200000008</v>
      </c>
      <c r="AA30">
        <v>13.088088000000001</v>
      </c>
      <c r="AB30">
        <v>12.121704815999999</v>
      </c>
      <c r="AC30">
        <v>8.9164694944000011</v>
      </c>
      <c r="AD30">
        <v>11.22633356</v>
      </c>
      <c r="AE30">
        <v>0</v>
      </c>
      <c r="AF30">
        <v>9.0749999999999975</v>
      </c>
      <c r="AG30">
        <v>5.7013257600000005</v>
      </c>
      <c r="AH30">
        <v>46.922145399999991</v>
      </c>
      <c r="AI30">
        <v>20.062882267999999</v>
      </c>
      <c r="AJ30">
        <v>0</v>
      </c>
      <c r="AK30">
        <v>15.377349999999998</v>
      </c>
      <c r="AL30">
        <v>0</v>
      </c>
      <c r="AM30">
        <v>4.9079790476190466</v>
      </c>
      <c r="AN30">
        <v>0.66954999999999998</v>
      </c>
      <c r="AO30">
        <v>8.5238244000000005</v>
      </c>
      <c r="AP30">
        <v>3.5370971999999998</v>
      </c>
      <c r="AQ30">
        <v>14.32353</v>
      </c>
      <c r="AR30">
        <v>15.0724704</v>
      </c>
      <c r="AS30">
        <v>9.9462473759999988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26.700368887310773</v>
      </c>
      <c r="BB30">
        <f t="shared" si="0"/>
        <v>818.24798369667405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262.28767908369429</v>
      </c>
      <c r="M31">
        <v>27.611289582377239</v>
      </c>
      <c r="N31">
        <v>36.238907588739295</v>
      </c>
      <c r="O31">
        <v>0</v>
      </c>
      <c r="P31">
        <v>37.74368231046931</v>
      </c>
      <c r="Q31">
        <v>6.6947727272727278</v>
      </c>
      <c r="R31">
        <v>13.008165124208475</v>
      </c>
      <c r="S31">
        <v>0</v>
      </c>
      <c r="T31">
        <v>0</v>
      </c>
      <c r="U31">
        <v>53.531185086551268</v>
      </c>
      <c r="V31">
        <v>5.5617257679180891</v>
      </c>
      <c r="W31">
        <v>13.796981799816345</v>
      </c>
      <c r="X31">
        <v>45.26215966497783</v>
      </c>
      <c r="Y31">
        <v>0</v>
      </c>
      <c r="Z31">
        <v>6.0321175200000008</v>
      </c>
      <c r="AA31">
        <v>13.088088000000001</v>
      </c>
      <c r="AB31">
        <v>12.121704815999999</v>
      </c>
      <c r="AC31">
        <v>8.9164694944000011</v>
      </c>
      <c r="AD31">
        <v>11.22633356</v>
      </c>
      <c r="AE31">
        <v>0</v>
      </c>
      <c r="AF31">
        <v>9.0749999999999975</v>
      </c>
      <c r="AG31">
        <v>5.7013257600000005</v>
      </c>
      <c r="AH31">
        <v>46.922145399999991</v>
      </c>
      <c r="AI31">
        <v>20.062882267999999</v>
      </c>
      <c r="AJ31">
        <v>0</v>
      </c>
      <c r="AK31">
        <v>15.377349999999998</v>
      </c>
      <c r="AL31">
        <v>0</v>
      </c>
      <c r="AM31">
        <v>4.9079790476190466</v>
      </c>
      <c r="AN31">
        <v>0.66954999999999998</v>
      </c>
      <c r="AO31">
        <v>8.5238244000000005</v>
      </c>
      <c r="AP31">
        <v>3.5370971999999998</v>
      </c>
      <c r="AQ31">
        <v>14.32353</v>
      </c>
      <c r="AR31">
        <v>15.0724704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22.343745382678598</v>
      </c>
      <c r="BB31">
        <f t="shared" si="0"/>
        <v>684.73678832376527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1.4766791769378489</v>
      </c>
      <c r="L32">
        <v>262.28767908369429</v>
      </c>
      <c r="M32">
        <v>27.611289582377239</v>
      </c>
      <c r="N32">
        <v>36.238907588739295</v>
      </c>
      <c r="O32">
        <v>0</v>
      </c>
      <c r="P32">
        <v>37.74368231046931</v>
      </c>
      <c r="Q32">
        <v>6.6947727272727278</v>
      </c>
      <c r="R32">
        <v>13.008165124208475</v>
      </c>
      <c r="S32">
        <v>0</v>
      </c>
      <c r="T32">
        <v>0</v>
      </c>
      <c r="U32">
        <v>53.531185086551268</v>
      </c>
      <c r="V32">
        <v>5.5617257679180891</v>
      </c>
      <c r="W32">
        <v>13.796981799816345</v>
      </c>
      <c r="X32">
        <v>45.26215966497783</v>
      </c>
      <c r="Y32">
        <v>0</v>
      </c>
      <c r="Z32">
        <v>6.0321175200000008</v>
      </c>
      <c r="AA32">
        <v>13.088088000000001</v>
      </c>
      <c r="AB32">
        <v>12.121704815999999</v>
      </c>
      <c r="AC32">
        <v>8.9164694944000011</v>
      </c>
      <c r="AD32">
        <v>11.22633356</v>
      </c>
      <c r="AE32">
        <v>0</v>
      </c>
      <c r="AF32">
        <v>9.0749999999999975</v>
      </c>
      <c r="AG32">
        <v>5.7013257600000005</v>
      </c>
      <c r="AH32">
        <v>46.922145399999991</v>
      </c>
      <c r="AI32">
        <v>20.062882267999999</v>
      </c>
      <c r="AJ32">
        <v>0</v>
      </c>
      <c r="AK32">
        <v>15.377349999999998</v>
      </c>
      <c r="AL32">
        <v>0</v>
      </c>
      <c r="AM32">
        <v>4.9079790476190466</v>
      </c>
      <c r="AN32">
        <v>0.66954999999999998</v>
      </c>
      <c r="AO32">
        <v>8.5238244000000005</v>
      </c>
      <c r="AP32">
        <v>3.5370971999999998</v>
      </c>
      <c r="AQ32">
        <v>14.32353</v>
      </c>
      <c r="AR32">
        <v>15.0724704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22.390408444654859</v>
      </c>
      <c r="BB32">
        <f t="shared" si="0"/>
        <v>686.16680443872667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1.4767008091829608</v>
      </c>
      <c r="L33">
        <v>262.28767908369429</v>
      </c>
      <c r="M33">
        <v>27.611289582377239</v>
      </c>
      <c r="N33">
        <v>36.238907588739295</v>
      </c>
      <c r="O33">
        <v>0</v>
      </c>
      <c r="P33">
        <v>37.74368231046931</v>
      </c>
      <c r="Q33">
        <v>6.9117329545454549</v>
      </c>
      <c r="R33">
        <v>13.431446687773988</v>
      </c>
      <c r="S33">
        <v>0</v>
      </c>
      <c r="T33">
        <v>0</v>
      </c>
      <c r="U33">
        <v>53.531185086551268</v>
      </c>
      <c r="V33">
        <v>5.5637051868802434</v>
      </c>
      <c r="W33">
        <v>13.798414144120011</v>
      </c>
      <c r="X33">
        <v>45.260222853676339</v>
      </c>
      <c r="Y33">
        <v>0</v>
      </c>
      <c r="Z33">
        <v>6.0321175200000008</v>
      </c>
      <c r="AA33">
        <v>13.088088000000001</v>
      </c>
      <c r="AB33">
        <v>12.121704815999999</v>
      </c>
      <c r="AC33">
        <v>8.9164694944000011</v>
      </c>
      <c r="AD33">
        <v>11.22633356</v>
      </c>
      <c r="AE33">
        <v>0</v>
      </c>
      <c r="AF33">
        <v>9.0749999999999975</v>
      </c>
      <c r="AG33">
        <v>5.7013257600000005</v>
      </c>
      <c r="AH33">
        <v>46.922145399999991</v>
      </c>
      <c r="AI33">
        <v>20.062882267999999</v>
      </c>
      <c r="AJ33">
        <v>0</v>
      </c>
      <c r="AK33">
        <v>15.377349999999998</v>
      </c>
      <c r="AL33">
        <v>0</v>
      </c>
      <c r="AM33">
        <v>4.9079790476190466</v>
      </c>
      <c r="AN33">
        <v>0.66954999999999998</v>
      </c>
      <c r="AO33">
        <v>8.5238244000000005</v>
      </c>
      <c r="AP33">
        <v>3.5370971999999998</v>
      </c>
      <c r="AQ33">
        <v>14.32353</v>
      </c>
      <c r="AR33">
        <v>15.0724704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22.410687080321566</v>
      </c>
      <c r="BB33">
        <f t="shared" si="0"/>
        <v>686.78826417810774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1.4766791769378489</v>
      </c>
      <c r="L34">
        <v>262.28767908369429</v>
      </c>
      <c r="M34">
        <v>27.611289582377239</v>
      </c>
      <c r="N34">
        <v>36.238907588739295</v>
      </c>
      <c r="O34">
        <v>0</v>
      </c>
      <c r="P34">
        <v>37.74368231046931</v>
      </c>
      <c r="Q34">
        <v>3.9560342581423393</v>
      </c>
      <c r="R34">
        <v>7.7446953294154035</v>
      </c>
      <c r="S34">
        <v>0</v>
      </c>
      <c r="T34">
        <v>0</v>
      </c>
      <c r="U34">
        <v>53.531185086551268</v>
      </c>
      <c r="V34">
        <v>0</v>
      </c>
      <c r="W34">
        <v>13.798414144120011</v>
      </c>
      <c r="X34">
        <v>45.260222853676339</v>
      </c>
      <c r="Y34">
        <v>0</v>
      </c>
      <c r="Z34">
        <v>6.0321175200000008</v>
      </c>
      <c r="AA34">
        <v>13.088088000000001</v>
      </c>
      <c r="AB34">
        <v>12.121704815999999</v>
      </c>
      <c r="AC34">
        <v>8.9164694944000011</v>
      </c>
      <c r="AD34">
        <v>11.22633356</v>
      </c>
      <c r="AE34">
        <v>0</v>
      </c>
      <c r="AF34">
        <v>9.0749999999999975</v>
      </c>
      <c r="AG34">
        <v>5.7013257600000005</v>
      </c>
      <c r="AH34">
        <v>46.922145399999991</v>
      </c>
      <c r="AI34">
        <v>9.763910000000001</v>
      </c>
      <c r="AJ34">
        <v>0</v>
      </c>
      <c r="AK34">
        <v>15.377349999999998</v>
      </c>
      <c r="AL34">
        <v>0</v>
      </c>
      <c r="AM34">
        <v>4.9079790476190466</v>
      </c>
      <c r="AN34">
        <v>0.66954999999999998</v>
      </c>
      <c r="AO34">
        <v>8.5238244000000005</v>
      </c>
      <c r="AP34">
        <v>3.5370971999999998</v>
      </c>
      <c r="AQ34">
        <v>14.32353</v>
      </c>
      <c r="AR34">
        <v>15.0724704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21.636324411516924</v>
      </c>
      <c r="BB34">
        <f t="shared" si="0"/>
        <v>663.05747770502535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1.4767008091829608</v>
      </c>
      <c r="L35">
        <v>262.289886507338</v>
      </c>
      <c r="M35">
        <v>27.611289582377239</v>
      </c>
      <c r="N35">
        <v>36.238907588739295</v>
      </c>
      <c r="O35">
        <v>0</v>
      </c>
      <c r="P35">
        <v>37.74368231046931</v>
      </c>
      <c r="Q35">
        <v>3.1500796223564955</v>
      </c>
      <c r="R35">
        <v>5.6396965752808983</v>
      </c>
      <c r="S35">
        <v>0</v>
      </c>
      <c r="T35">
        <v>0</v>
      </c>
      <c r="U35">
        <v>53.531185086551268</v>
      </c>
      <c r="V35">
        <v>0</v>
      </c>
      <c r="W35">
        <v>13.798414144120011</v>
      </c>
      <c r="X35">
        <v>45.260222853676339</v>
      </c>
      <c r="Y35">
        <v>0</v>
      </c>
      <c r="Z35">
        <v>6.0321175200000008</v>
      </c>
      <c r="AA35">
        <v>13.088088000000001</v>
      </c>
      <c r="AB35">
        <v>12.121704815999999</v>
      </c>
      <c r="AC35">
        <v>8.9164694944000011</v>
      </c>
      <c r="AD35">
        <v>11.22633356</v>
      </c>
      <c r="AE35">
        <v>0</v>
      </c>
      <c r="AF35">
        <v>9.0749999999999975</v>
      </c>
      <c r="AG35">
        <v>5.7013257600000005</v>
      </c>
      <c r="AH35">
        <v>46.922145399999991</v>
      </c>
      <c r="AI35">
        <v>9.763910000000001</v>
      </c>
      <c r="AJ35">
        <v>0</v>
      </c>
      <c r="AK35">
        <v>15.377349999999998</v>
      </c>
      <c r="AL35">
        <v>0</v>
      </c>
      <c r="AM35">
        <v>4.9079790476190466</v>
      </c>
      <c r="AN35">
        <v>0.66954999999999998</v>
      </c>
      <c r="AO35">
        <v>8.5238244000000005</v>
      </c>
      <c r="AP35">
        <v>3.7336025999999993</v>
      </c>
      <c r="AQ35">
        <v>14.32353</v>
      </c>
      <c r="AR35">
        <v>15.0724704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21.55061799646198</v>
      </c>
      <c r="BB35">
        <f t="shared" si="0"/>
        <v>660.43096518604887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1.4766791769378489</v>
      </c>
      <c r="L36">
        <v>262.289886507338</v>
      </c>
      <c r="M36">
        <v>27.611289582377239</v>
      </c>
      <c r="N36">
        <v>36.238907588739295</v>
      </c>
      <c r="O36">
        <v>0</v>
      </c>
      <c r="P36">
        <v>37.74368231046931</v>
      </c>
      <c r="Q36">
        <v>3.1500796223564955</v>
      </c>
      <c r="R36">
        <v>5.6396965752808983</v>
      </c>
      <c r="S36">
        <v>0</v>
      </c>
      <c r="T36">
        <v>0</v>
      </c>
      <c r="U36">
        <v>53.531185086551268</v>
      </c>
      <c r="V36">
        <v>0</v>
      </c>
      <c r="W36">
        <v>13.798414144120011</v>
      </c>
      <c r="X36">
        <v>45.260222853676339</v>
      </c>
      <c r="Y36">
        <v>0</v>
      </c>
      <c r="Z36">
        <v>6.0321175200000008</v>
      </c>
      <c r="AA36">
        <v>13.088088000000001</v>
      </c>
      <c r="AB36">
        <v>12.121704815999999</v>
      </c>
      <c r="AC36">
        <v>8.9164694944000011</v>
      </c>
      <c r="AD36">
        <v>11.22633356</v>
      </c>
      <c r="AE36">
        <v>0</v>
      </c>
      <c r="AF36">
        <v>9.0749999999999975</v>
      </c>
      <c r="AG36">
        <v>5.7013257600000005</v>
      </c>
      <c r="AH36">
        <v>46.922145399999991</v>
      </c>
      <c r="AI36">
        <v>9.763910000000001</v>
      </c>
      <c r="AJ36">
        <v>0</v>
      </c>
      <c r="AK36">
        <v>15.377349999999998</v>
      </c>
      <c r="AL36">
        <v>0</v>
      </c>
      <c r="AM36">
        <v>4.9079790476190466</v>
      </c>
      <c r="AN36">
        <v>0.66954999999999998</v>
      </c>
      <c r="AO36">
        <v>8.5238244000000005</v>
      </c>
      <c r="AP36">
        <v>3.7336025999999993</v>
      </c>
      <c r="AQ36">
        <v>14.32353</v>
      </c>
      <c r="AR36">
        <v>15.0724704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21.550617309922174</v>
      </c>
      <c r="BB36">
        <f t="shared" si="0"/>
        <v>660.43094424034359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1.4869293009945905</v>
      </c>
      <c r="L37">
        <v>262.28903897895827</v>
      </c>
      <c r="M37">
        <v>27.611289582377239</v>
      </c>
      <c r="N37">
        <v>36.238907588739295</v>
      </c>
      <c r="O37">
        <v>0</v>
      </c>
      <c r="P37">
        <v>37.74368231046931</v>
      </c>
      <c r="Q37">
        <v>3.3742817110694183</v>
      </c>
      <c r="R37">
        <v>6.2369752032520323</v>
      </c>
      <c r="S37">
        <v>0</v>
      </c>
      <c r="T37">
        <v>0</v>
      </c>
      <c r="U37">
        <v>53.531185086551268</v>
      </c>
      <c r="V37">
        <v>0</v>
      </c>
      <c r="W37">
        <v>13.798414144120011</v>
      </c>
      <c r="X37">
        <v>45.260222853676339</v>
      </c>
      <c r="Y37">
        <v>0</v>
      </c>
      <c r="Z37">
        <v>6.0321175200000008</v>
      </c>
      <c r="AA37">
        <v>13.088088000000001</v>
      </c>
      <c r="AB37">
        <v>12.121704815999999</v>
      </c>
      <c r="AC37">
        <v>8.9164694944000011</v>
      </c>
      <c r="AD37">
        <v>11.22633356</v>
      </c>
      <c r="AE37">
        <v>0</v>
      </c>
      <c r="AF37">
        <v>9.0749999999999975</v>
      </c>
      <c r="AG37">
        <v>5.7013257600000005</v>
      </c>
      <c r="AH37">
        <v>46.922145399999991</v>
      </c>
      <c r="AI37">
        <v>9.763910000000001</v>
      </c>
      <c r="AJ37">
        <v>0</v>
      </c>
      <c r="AK37">
        <v>15.377349999999998</v>
      </c>
      <c r="AL37">
        <v>0</v>
      </c>
      <c r="AM37">
        <v>4.9079790476190466</v>
      </c>
      <c r="AN37">
        <v>0.66954999999999998</v>
      </c>
      <c r="AO37">
        <v>8.5238244000000005</v>
      </c>
      <c r="AP37">
        <v>3.5370971999999998</v>
      </c>
      <c r="AQ37">
        <v>14.32353</v>
      </c>
      <c r="AR37">
        <v>15.0724704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21.570663977742413</v>
      </c>
      <c r="BB37">
        <f t="shared" si="0"/>
        <v>661.04527548488431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1.4870374787540352</v>
      </c>
      <c r="L38">
        <v>262.28903897895827</v>
      </c>
      <c r="M38">
        <v>27.611289582377239</v>
      </c>
      <c r="N38">
        <v>36.238907588739295</v>
      </c>
      <c r="O38">
        <v>0</v>
      </c>
      <c r="P38">
        <v>37.74368231046931</v>
      </c>
      <c r="Q38">
        <v>3.3742817110694183</v>
      </c>
      <c r="R38">
        <v>6.2369752032520323</v>
      </c>
      <c r="S38">
        <v>0</v>
      </c>
      <c r="T38">
        <v>0</v>
      </c>
      <c r="U38">
        <v>53.531185086551268</v>
      </c>
      <c r="V38">
        <v>0</v>
      </c>
      <c r="W38">
        <v>13.798414144120011</v>
      </c>
      <c r="X38">
        <v>45.260222853676339</v>
      </c>
      <c r="Y38">
        <v>0</v>
      </c>
      <c r="Z38">
        <v>6.0321175200000008</v>
      </c>
      <c r="AA38">
        <v>13.088088000000001</v>
      </c>
      <c r="AB38">
        <v>12.121704815999999</v>
      </c>
      <c r="AC38">
        <v>8.9164694944000011</v>
      </c>
      <c r="AD38">
        <v>11.22633356</v>
      </c>
      <c r="AE38">
        <v>0</v>
      </c>
      <c r="AF38">
        <v>9.0749999999999975</v>
      </c>
      <c r="AG38">
        <v>5.7013257600000005</v>
      </c>
      <c r="AH38">
        <v>46.922145399999991</v>
      </c>
      <c r="AI38">
        <v>9.763910000000001</v>
      </c>
      <c r="AJ38">
        <v>0</v>
      </c>
      <c r="AK38">
        <v>15.377349999999998</v>
      </c>
      <c r="AL38">
        <v>0</v>
      </c>
      <c r="AM38">
        <v>4.9079790476190466</v>
      </c>
      <c r="AN38">
        <v>0.66954999999999998</v>
      </c>
      <c r="AO38">
        <v>8.5238244000000005</v>
      </c>
      <c r="AP38">
        <v>3.5370971999999998</v>
      </c>
      <c r="AQ38">
        <v>14.32353</v>
      </c>
      <c r="AR38">
        <v>15.0724704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21.570667398994161</v>
      </c>
      <c r="BB38">
        <f t="shared" si="0"/>
        <v>661.04538024139208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1.4869293009945905</v>
      </c>
      <c r="L39">
        <v>262.28903897895827</v>
      </c>
      <c r="M39">
        <v>27.611289582377239</v>
      </c>
      <c r="N39">
        <v>36.238907588739295</v>
      </c>
      <c r="O39">
        <v>0</v>
      </c>
      <c r="P39">
        <v>37.74368231046931</v>
      </c>
      <c r="Q39">
        <v>3.37616712371134</v>
      </c>
      <c r="R39">
        <v>6.8373740500463382</v>
      </c>
      <c r="S39">
        <v>0</v>
      </c>
      <c r="T39">
        <v>0</v>
      </c>
      <c r="U39">
        <v>53.531185086551268</v>
      </c>
      <c r="V39">
        <v>0</v>
      </c>
      <c r="W39">
        <v>7.001634341463415</v>
      </c>
      <c r="X39">
        <v>24.998954535820264</v>
      </c>
      <c r="Y39">
        <v>0</v>
      </c>
      <c r="Z39">
        <v>6.0321175200000008</v>
      </c>
      <c r="AA39">
        <v>13.088088000000001</v>
      </c>
      <c r="AB39">
        <v>12.121704815999999</v>
      </c>
      <c r="AC39">
        <v>8.9164694944000011</v>
      </c>
      <c r="AD39">
        <v>11.22633356</v>
      </c>
      <c r="AE39">
        <v>4.7234928000000007</v>
      </c>
      <c r="AF39">
        <v>8.7724999999999991</v>
      </c>
      <c r="AG39">
        <v>5.7013257600000005</v>
      </c>
      <c r="AH39">
        <v>46.922145399999991</v>
      </c>
      <c r="AI39">
        <v>5.8583459999999992</v>
      </c>
      <c r="AJ39">
        <v>0</v>
      </c>
      <c r="AK39">
        <v>15.377349999999998</v>
      </c>
      <c r="AL39">
        <v>0</v>
      </c>
      <c r="AM39">
        <v>4.9079790476190466</v>
      </c>
      <c r="AN39">
        <v>0.66954999999999998</v>
      </c>
      <c r="AO39">
        <v>8.5238244000000005</v>
      </c>
      <c r="AP39">
        <v>3.5370971999999998</v>
      </c>
      <c r="AQ39">
        <v>14.32353</v>
      </c>
      <c r="AR39">
        <v>15.0724704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20.750949600322642</v>
      </c>
      <c r="BB39">
        <f t="shared" si="0"/>
        <v>635.92465480122758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1.4870374787540352</v>
      </c>
      <c r="L40">
        <v>262.28903897895827</v>
      </c>
      <c r="M40">
        <v>27.611289582377239</v>
      </c>
      <c r="N40">
        <v>36.238907588739295</v>
      </c>
      <c r="O40">
        <v>0</v>
      </c>
      <c r="P40">
        <v>37.74368231046931</v>
      </c>
      <c r="Q40">
        <v>3.37616712371134</v>
      </c>
      <c r="R40">
        <v>6.8373740500463382</v>
      </c>
      <c r="S40">
        <v>0</v>
      </c>
      <c r="T40">
        <v>0</v>
      </c>
      <c r="U40">
        <v>53.531185086551268</v>
      </c>
      <c r="V40">
        <v>0</v>
      </c>
      <c r="W40">
        <v>7.001634341463415</v>
      </c>
      <c r="X40">
        <v>24.998954535820264</v>
      </c>
      <c r="Y40">
        <v>0</v>
      </c>
      <c r="Z40">
        <v>6.0321175200000008</v>
      </c>
      <c r="AA40">
        <v>13.088088000000001</v>
      </c>
      <c r="AB40">
        <v>12.121704815999999</v>
      </c>
      <c r="AC40">
        <v>8.9164694944000011</v>
      </c>
      <c r="AD40">
        <v>11.22633356</v>
      </c>
      <c r="AE40">
        <v>10.116147079999999</v>
      </c>
      <c r="AF40">
        <v>8.7724999999999991</v>
      </c>
      <c r="AG40">
        <v>5.7013257600000005</v>
      </c>
      <c r="AH40">
        <v>46.922145399999991</v>
      </c>
      <c r="AI40">
        <v>5.8583459999999992</v>
      </c>
      <c r="AJ40">
        <v>0</v>
      </c>
      <c r="AK40">
        <v>15.377349999999998</v>
      </c>
      <c r="AL40">
        <v>0</v>
      </c>
      <c r="AM40">
        <v>4.9079790476190466</v>
      </c>
      <c r="AN40">
        <v>0.66954999999999998</v>
      </c>
      <c r="AO40">
        <v>8.5238244000000005</v>
      </c>
      <c r="AP40">
        <v>3.5370971999999998</v>
      </c>
      <c r="AQ40">
        <v>14.32353</v>
      </c>
      <c r="AR40">
        <v>15.0724704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20.921360786374386</v>
      </c>
      <c r="BB40">
        <f t="shared" si="0"/>
        <v>641.14700607293526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1.4869293009945905</v>
      </c>
      <c r="L41">
        <v>262.28903897895827</v>
      </c>
      <c r="M41">
        <v>27.611289582377239</v>
      </c>
      <c r="N41">
        <v>36.238907588739295</v>
      </c>
      <c r="O41">
        <v>0</v>
      </c>
      <c r="P41">
        <v>37.969688751668897</v>
      </c>
      <c r="Q41">
        <v>3.37616712371134</v>
      </c>
      <c r="R41">
        <v>6.8373740500463382</v>
      </c>
      <c r="S41">
        <v>0</v>
      </c>
      <c r="T41">
        <v>0</v>
      </c>
      <c r="U41">
        <v>53.531185086551268</v>
      </c>
      <c r="V41">
        <v>0</v>
      </c>
      <c r="W41">
        <v>7.001634341463415</v>
      </c>
      <c r="X41">
        <v>24.998954535820264</v>
      </c>
      <c r="Y41">
        <v>0</v>
      </c>
      <c r="Z41">
        <v>6.0321175200000008</v>
      </c>
      <c r="AA41">
        <v>13.088088000000001</v>
      </c>
      <c r="AB41">
        <v>12.121704815999999</v>
      </c>
      <c r="AC41">
        <v>8.9164694944000011</v>
      </c>
      <c r="AD41">
        <v>11.22633356</v>
      </c>
      <c r="AE41">
        <v>10.116147079999999</v>
      </c>
      <c r="AF41">
        <v>8.7724999999999991</v>
      </c>
      <c r="AG41">
        <v>5.7013257600000005</v>
      </c>
      <c r="AH41">
        <v>46.922145399999991</v>
      </c>
      <c r="AI41">
        <v>5.8583459999999992</v>
      </c>
      <c r="AJ41">
        <v>0</v>
      </c>
      <c r="AK41">
        <v>15.377349999999998</v>
      </c>
      <c r="AL41">
        <v>0</v>
      </c>
      <c r="AM41">
        <v>4.9079790476190466</v>
      </c>
      <c r="AN41">
        <v>0.66954999999999998</v>
      </c>
      <c r="AO41">
        <v>8.5238244000000005</v>
      </c>
      <c r="AP41">
        <v>3.5370971999999998</v>
      </c>
      <c r="AQ41">
        <v>14.32353</v>
      </c>
      <c r="AR41">
        <v>15.0724704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20.928499168664551</v>
      </c>
      <c r="BB41">
        <f t="shared" si="0"/>
        <v>641.3657659540853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1.4870374787540352</v>
      </c>
      <c r="L42">
        <v>262.28903897895827</v>
      </c>
      <c r="M42">
        <v>27.611289582377239</v>
      </c>
      <c r="N42">
        <v>36.238907588739295</v>
      </c>
      <c r="O42">
        <v>0</v>
      </c>
      <c r="P42">
        <v>37.969688751668897</v>
      </c>
      <c r="Q42">
        <v>3.37616712371134</v>
      </c>
      <c r="R42">
        <v>6.8373740500463382</v>
      </c>
      <c r="S42">
        <v>0</v>
      </c>
      <c r="T42">
        <v>0</v>
      </c>
      <c r="U42">
        <v>53.531185086551268</v>
      </c>
      <c r="V42">
        <v>0</v>
      </c>
      <c r="W42">
        <v>7.001634341463415</v>
      </c>
      <c r="X42">
        <v>24.998954535820264</v>
      </c>
      <c r="Y42">
        <v>0</v>
      </c>
      <c r="Z42">
        <v>6.0321175200000008</v>
      </c>
      <c r="AA42">
        <v>13.088088000000001</v>
      </c>
      <c r="AB42">
        <v>12.121704815999999</v>
      </c>
      <c r="AC42">
        <v>8.9164694944000011</v>
      </c>
      <c r="AD42">
        <v>11.22633356</v>
      </c>
      <c r="AE42">
        <v>10.116147079999999</v>
      </c>
      <c r="AF42">
        <v>8.7724999999999991</v>
      </c>
      <c r="AG42">
        <v>5.7013257600000005</v>
      </c>
      <c r="AH42">
        <v>46.922145399999991</v>
      </c>
      <c r="AI42">
        <v>5.8583459999999992</v>
      </c>
      <c r="AJ42">
        <v>0</v>
      </c>
      <c r="AK42">
        <v>15.377349999999998</v>
      </c>
      <c r="AL42">
        <v>0</v>
      </c>
      <c r="AM42">
        <v>4.9079790476190466</v>
      </c>
      <c r="AN42">
        <v>0.66954999999999998</v>
      </c>
      <c r="AO42">
        <v>8.5238244000000005</v>
      </c>
      <c r="AP42">
        <v>3.5370971999999998</v>
      </c>
      <c r="AQ42">
        <v>14.32353</v>
      </c>
      <c r="AR42">
        <v>15.0724704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20.928502589916299</v>
      </c>
      <c r="BB42">
        <f t="shared" si="0"/>
        <v>641.36587071059296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1.4869293009945905</v>
      </c>
      <c r="L43">
        <v>262.28903897895827</v>
      </c>
      <c r="M43">
        <v>27.611289582377239</v>
      </c>
      <c r="N43">
        <v>36.238907588739295</v>
      </c>
      <c r="O43">
        <v>0</v>
      </c>
      <c r="P43">
        <v>37.969688751668897</v>
      </c>
      <c r="Q43">
        <v>3.6344101272885792</v>
      </c>
      <c r="R43">
        <v>6.8373740500463382</v>
      </c>
      <c r="S43">
        <v>0</v>
      </c>
      <c r="T43">
        <v>0</v>
      </c>
      <c r="U43">
        <v>53.531185086551268</v>
      </c>
      <c r="V43">
        <v>0</v>
      </c>
      <c r="W43">
        <v>7.001634341463415</v>
      </c>
      <c r="X43">
        <v>25.003078811766329</v>
      </c>
      <c r="Y43">
        <v>0</v>
      </c>
      <c r="Z43">
        <v>6.0321175200000008</v>
      </c>
      <c r="AA43">
        <v>13.088088000000001</v>
      </c>
      <c r="AB43">
        <v>12.121704815999999</v>
      </c>
      <c r="AC43">
        <v>8.9164694944000011</v>
      </c>
      <c r="AD43">
        <v>11.22633356</v>
      </c>
      <c r="AE43">
        <v>10.116147079999999</v>
      </c>
      <c r="AF43">
        <v>8.7724999999999991</v>
      </c>
      <c r="AG43">
        <v>5.7013257600000005</v>
      </c>
      <c r="AH43">
        <v>46.922145399999991</v>
      </c>
      <c r="AI43">
        <v>5.8583459999999992</v>
      </c>
      <c r="AJ43">
        <v>0</v>
      </c>
      <c r="AK43">
        <v>15.377349999999998</v>
      </c>
      <c r="AL43">
        <v>0</v>
      </c>
      <c r="AM43">
        <v>4.9079790476190466</v>
      </c>
      <c r="AN43">
        <v>0.66954999999999998</v>
      </c>
      <c r="AO43">
        <v>8.5238244000000005</v>
      </c>
      <c r="AP43">
        <v>3.5370971999999998</v>
      </c>
      <c r="AQ43">
        <v>14.32353</v>
      </c>
      <c r="AR43">
        <v>15.0724704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20.936790041187514</v>
      </c>
      <c r="BB43">
        <f t="shared" si="0"/>
        <v>641.61984236108572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1.487035317686066</v>
      </c>
      <c r="L44">
        <v>262.28903897895827</v>
      </c>
      <c r="M44">
        <v>27.611289582377239</v>
      </c>
      <c r="N44">
        <v>36.238907588739295</v>
      </c>
      <c r="O44">
        <v>0</v>
      </c>
      <c r="P44">
        <v>37.969688751668897</v>
      </c>
      <c r="Q44">
        <v>3.6344101272885792</v>
      </c>
      <c r="R44">
        <v>6.8373740500463382</v>
      </c>
      <c r="S44">
        <v>0</v>
      </c>
      <c r="T44">
        <v>0</v>
      </c>
      <c r="U44">
        <v>53.531185086551268</v>
      </c>
      <c r="V44">
        <v>0</v>
      </c>
      <c r="W44">
        <v>7.001634341463415</v>
      </c>
      <c r="X44">
        <v>25.003078811766329</v>
      </c>
      <c r="Y44">
        <v>0</v>
      </c>
      <c r="Z44">
        <v>6.0321175200000008</v>
      </c>
      <c r="AA44">
        <v>13.088088000000001</v>
      </c>
      <c r="AB44">
        <v>12.121704815999999</v>
      </c>
      <c r="AC44">
        <v>8.9164694944000011</v>
      </c>
      <c r="AD44">
        <v>11.22633356</v>
      </c>
      <c r="AE44">
        <v>10.116147079999999</v>
      </c>
      <c r="AF44">
        <v>8.7724999999999991</v>
      </c>
      <c r="AG44">
        <v>5.7013257600000005</v>
      </c>
      <c r="AH44">
        <v>46.922145399999991</v>
      </c>
      <c r="AI44">
        <v>5.8583459999999992</v>
      </c>
      <c r="AJ44">
        <v>0</v>
      </c>
      <c r="AK44">
        <v>15.377349999999998</v>
      </c>
      <c r="AL44">
        <v>0</v>
      </c>
      <c r="AM44">
        <v>4.9079790476190466</v>
      </c>
      <c r="AN44">
        <v>0.66954999999999998</v>
      </c>
      <c r="AO44">
        <v>8.5238244000000005</v>
      </c>
      <c r="AP44">
        <v>3.5370971999999998</v>
      </c>
      <c r="AQ44">
        <v>14.32353</v>
      </c>
      <c r="AR44">
        <v>15.0724704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20.936793387053179</v>
      </c>
      <c r="BB44">
        <f t="shared" si="0"/>
        <v>641.61994503191158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1.4869271526784158</v>
      </c>
      <c r="L45">
        <v>262.28981815826597</v>
      </c>
      <c r="M45">
        <v>27.611289582377239</v>
      </c>
      <c r="N45">
        <v>36.238907588739295</v>
      </c>
      <c r="O45">
        <v>0</v>
      </c>
      <c r="P45">
        <v>37.969688751668897</v>
      </c>
      <c r="Q45">
        <v>3.6353562615518746</v>
      </c>
      <c r="R45">
        <v>6.8476161739935204</v>
      </c>
      <c r="S45">
        <v>0</v>
      </c>
      <c r="T45">
        <v>0</v>
      </c>
      <c r="U45">
        <v>53.531185086551268</v>
      </c>
      <c r="V45">
        <v>0</v>
      </c>
      <c r="W45">
        <v>7.000927528393726</v>
      </c>
      <c r="X45">
        <v>25.003267143476652</v>
      </c>
      <c r="Y45">
        <v>0</v>
      </c>
      <c r="Z45">
        <v>6.0321175200000008</v>
      </c>
      <c r="AA45">
        <v>13.088088000000001</v>
      </c>
      <c r="AB45">
        <v>12.121704815999999</v>
      </c>
      <c r="AC45">
        <v>8.9164694944000011</v>
      </c>
      <c r="AD45">
        <v>11.22633356</v>
      </c>
      <c r="AE45">
        <v>10.116147079999999</v>
      </c>
      <c r="AF45">
        <v>8.7724999999999991</v>
      </c>
      <c r="AG45">
        <v>5.7013257600000005</v>
      </c>
      <c r="AH45">
        <v>46.922145399999991</v>
      </c>
      <c r="AI45">
        <v>5.8583459999999992</v>
      </c>
      <c r="AJ45">
        <v>0</v>
      </c>
      <c r="AK45">
        <v>15.377349999999998</v>
      </c>
      <c r="AL45">
        <v>0</v>
      </c>
      <c r="AM45">
        <v>4.9079790476190466</v>
      </c>
      <c r="AN45">
        <v>0.65042</v>
      </c>
      <c r="AO45">
        <v>8.5238244000000005</v>
      </c>
      <c r="AP45">
        <v>3.5370971999999998</v>
      </c>
      <c r="AQ45">
        <v>14.32353</v>
      </c>
      <c r="AR45">
        <v>15.0724704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20.936546369827084</v>
      </c>
      <c r="BB45">
        <f t="shared" si="0"/>
        <v>641.61240284028895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1.487035317686066</v>
      </c>
      <c r="L46">
        <v>262.28981815826597</v>
      </c>
      <c r="M46">
        <v>27.611289582377239</v>
      </c>
      <c r="N46">
        <v>36.238907588739295</v>
      </c>
      <c r="O46">
        <v>0</v>
      </c>
      <c r="P46">
        <v>37.969688751668897</v>
      </c>
      <c r="Q46">
        <v>3.6353562615518746</v>
      </c>
      <c r="R46">
        <v>6.8476161739935204</v>
      </c>
      <c r="S46">
        <v>0</v>
      </c>
      <c r="T46">
        <v>0</v>
      </c>
      <c r="U46">
        <v>53.531185086551268</v>
      </c>
      <c r="V46">
        <v>0</v>
      </c>
      <c r="W46">
        <v>7.000927528393726</v>
      </c>
      <c r="X46">
        <v>25.003267143476652</v>
      </c>
      <c r="Y46">
        <v>0</v>
      </c>
      <c r="Z46">
        <v>6.0321175200000008</v>
      </c>
      <c r="AA46">
        <v>13.088088000000001</v>
      </c>
      <c r="AB46">
        <v>12.121704815999999</v>
      </c>
      <c r="AC46">
        <v>8.9164694944000011</v>
      </c>
      <c r="AD46">
        <v>11.22633356</v>
      </c>
      <c r="AE46">
        <v>10.116147079999999</v>
      </c>
      <c r="AF46">
        <v>8.7724999999999991</v>
      </c>
      <c r="AG46">
        <v>5.7013257600000005</v>
      </c>
      <c r="AH46">
        <v>46.922145399999991</v>
      </c>
      <c r="AI46">
        <v>5.8583459999999992</v>
      </c>
      <c r="AJ46">
        <v>0</v>
      </c>
      <c r="AK46">
        <v>15.377349999999998</v>
      </c>
      <c r="AL46">
        <v>0</v>
      </c>
      <c r="AM46">
        <v>4.9079790476190466</v>
      </c>
      <c r="AN46">
        <v>0.65042</v>
      </c>
      <c r="AO46">
        <v>8.5238244000000005</v>
      </c>
      <c r="AP46">
        <v>3.5370971999999998</v>
      </c>
      <c r="AQ46">
        <v>14.32353</v>
      </c>
      <c r="AR46">
        <v>15.0724704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20.936549778509004</v>
      </c>
      <c r="BB46">
        <f t="shared" si="0"/>
        <v>641.61250759661448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1.4766365793796417</v>
      </c>
      <c r="L47">
        <v>262.28931301847331</v>
      </c>
      <c r="M47">
        <v>27.611289582377239</v>
      </c>
      <c r="N47">
        <v>36.238907588739295</v>
      </c>
      <c r="O47">
        <v>0</v>
      </c>
      <c r="P47">
        <v>37.969688751668897</v>
      </c>
      <c r="Q47">
        <v>3.6353562615518746</v>
      </c>
      <c r="R47">
        <v>6.8476161739935204</v>
      </c>
      <c r="S47">
        <v>0</v>
      </c>
      <c r="T47">
        <v>0</v>
      </c>
      <c r="U47">
        <v>53.531185086551268</v>
      </c>
      <c r="V47">
        <v>0</v>
      </c>
      <c r="W47">
        <v>7.000927528393726</v>
      </c>
      <c r="X47">
        <v>25.003267143476652</v>
      </c>
      <c r="Y47">
        <v>0</v>
      </c>
      <c r="Z47">
        <v>6.0321175200000008</v>
      </c>
      <c r="AA47">
        <v>13.088088000000001</v>
      </c>
      <c r="AB47">
        <v>12.121704815999999</v>
      </c>
      <c r="AC47">
        <v>8.9164694944000011</v>
      </c>
      <c r="AD47">
        <v>11.22633356</v>
      </c>
      <c r="AE47">
        <v>10.116147079999999</v>
      </c>
      <c r="AF47">
        <v>8.7724999999999991</v>
      </c>
      <c r="AG47">
        <v>5.7013257600000005</v>
      </c>
      <c r="AH47">
        <v>46.922145399999991</v>
      </c>
      <c r="AI47">
        <v>5.8583459999999992</v>
      </c>
      <c r="AJ47">
        <v>0</v>
      </c>
      <c r="AK47">
        <v>15.377349999999998</v>
      </c>
      <c r="AL47">
        <v>0</v>
      </c>
      <c r="AM47">
        <v>4.9079790476190466</v>
      </c>
      <c r="AN47">
        <v>0.65042</v>
      </c>
      <c r="AO47">
        <v>8.5238244000000005</v>
      </c>
      <c r="AP47">
        <v>3.5370971999999998</v>
      </c>
      <c r="AQ47">
        <v>14.32353</v>
      </c>
      <c r="AR47">
        <v>15.0724704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20.936205277418921</v>
      </c>
      <c r="BB47">
        <f t="shared" si="0"/>
        <v>641.60194821960556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1.4766308954910869</v>
      </c>
      <c r="L48">
        <v>262.28931301847331</v>
      </c>
      <c r="M48">
        <v>27.611289582377239</v>
      </c>
      <c r="N48">
        <v>36.238907588739295</v>
      </c>
      <c r="O48">
        <v>0</v>
      </c>
      <c r="P48">
        <v>37.969688751668897</v>
      </c>
      <c r="Q48">
        <v>3.6353562615518746</v>
      </c>
      <c r="R48">
        <v>6.8476161739935204</v>
      </c>
      <c r="S48">
        <v>0</v>
      </c>
      <c r="T48">
        <v>0</v>
      </c>
      <c r="U48">
        <v>53.531185086551268</v>
      </c>
      <c r="V48">
        <v>0</v>
      </c>
      <c r="W48">
        <v>7.000927528393726</v>
      </c>
      <c r="X48">
        <v>25.003267143476652</v>
      </c>
      <c r="Y48">
        <v>0</v>
      </c>
      <c r="Z48">
        <v>6.0321175200000008</v>
      </c>
      <c r="AA48">
        <v>13.088088000000001</v>
      </c>
      <c r="AB48">
        <v>12.121704815999999</v>
      </c>
      <c r="AC48">
        <v>8.9164694944000011</v>
      </c>
      <c r="AD48">
        <v>11.22633356</v>
      </c>
      <c r="AE48">
        <v>10.116147079999999</v>
      </c>
      <c r="AF48">
        <v>8.7724999999999991</v>
      </c>
      <c r="AG48">
        <v>5.7013257600000005</v>
      </c>
      <c r="AH48">
        <v>46.922145399999991</v>
      </c>
      <c r="AI48">
        <v>5.8583459999999992</v>
      </c>
      <c r="AJ48">
        <v>0</v>
      </c>
      <c r="AK48">
        <v>15.377349999999998</v>
      </c>
      <c r="AL48">
        <v>0</v>
      </c>
      <c r="AM48">
        <v>4.9079790476190466</v>
      </c>
      <c r="AN48">
        <v>0.65042</v>
      </c>
      <c r="AO48">
        <v>8.5238244000000005</v>
      </c>
      <c r="AP48">
        <v>3.5370971999999998</v>
      </c>
      <c r="AQ48">
        <v>14.32353</v>
      </c>
      <c r="AR48">
        <v>15.0724704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20.936205093804659</v>
      </c>
      <c r="BB48">
        <f t="shared" si="0"/>
        <v>641.6019427193313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1.4766365793796417</v>
      </c>
      <c r="L49">
        <v>262.28931301847331</v>
      </c>
      <c r="M49">
        <v>27.611289582377239</v>
      </c>
      <c r="N49">
        <v>36.238907588739295</v>
      </c>
      <c r="O49">
        <v>0</v>
      </c>
      <c r="P49">
        <v>37.969688751668897</v>
      </c>
      <c r="Q49">
        <v>3.6353562615518746</v>
      </c>
      <c r="R49">
        <v>6.8476161739935204</v>
      </c>
      <c r="S49">
        <v>0</v>
      </c>
      <c r="T49">
        <v>0</v>
      </c>
      <c r="U49">
        <v>53.531185086551268</v>
      </c>
      <c r="V49">
        <v>0</v>
      </c>
      <c r="W49">
        <v>7.000927528393726</v>
      </c>
      <c r="X49">
        <v>25.003267143476652</v>
      </c>
      <c r="Y49">
        <v>0</v>
      </c>
      <c r="Z49">
        <v>6.0321175200000008</v>
      </c>
      <c r="AA49">
        <v>13.088088000000001</v>
      </c>
      <c r="AB49">
        <v>12.121704815999999</v>
      </c>
      <c r="AC49">
        <v>8.9164694944000011</v>
      </c>
      <c r="AD49">
        <v>11.22633356</v>
      </c>
      <c r="AE49">
        <v>10.116147079999999</v>
      </c>
      <c r="AF49">
        <v>8.7724999999999991</v>
      </c>
      <c r="AG49">
        <v>5.7013257600000005</v>
      </c>
      <c r="AH49">
        <v>46.922145399999991</v>
      </c>
      <c r="AI49">
        <v>5.8583459999999992</v>
      </c>
      <c r="AJ49">
        <v>0</v>
      </c>
      <c r="AK49">
        <v>15.377349999999998</v>
      </c>
      <c r="AL49">
        <v>0</v>
      </c>
      <c r="AM49">
        <v>4.9079790476190466</v>
      </c>
      <c r="AN49">
        <v>0.65042</v>
      </c>
      <c r="AO49">
        <v>8.5238244000000005</v>
      </c>
      <c r="AP49">
        <v>3.5370971999999998</v>
      </c>
      <c r="AQ49">
        <v>14.32353</v>
      </c>
      <c r="AR49">
        <v>15.0724704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20.936205277418921</v>
      </c>
      <c r="BB49">
        <f t="shared" si="0"/>
        <v>641.60194821960556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1.4766308954910869</v>
      </c>
      <c r="L50">
        <v>262.28931301847331</v>
      </c>
      <c r="M50">
        <v>27.611289582377239</v>
      </c>
      <c r="N50">
        <v>36.238907588739295</v>
      </c>
      <c r="O50">
        <v>0</v>
      </c>
      <c r="P50">
        <v>37.969688751668897</v>
      </c>
      <c r="Q50">
        <v>3.6353562615518746</v>
      </c>
      <c r="R50">
        <v>6.8476161739935204</v>
      </c>
      <c r="S50">
        <v>0</v>
      </c>
      <c r="T50">
        <v>0</v>
      </c>
      <c r="U50">
        <v>53.531185086551268</v>
      </c>
      <c r="V50">
        <v>0</v>
      </c>
      <c r="W50">
        <v>7.000927528393726</v>
      </c>
      <c r="X50">
        <v>25.003267143476652</v>
      </c>
      <c r="Y50">
        <v>0</v>
      </c>
      <c r="Z50">
        <v>6.0321175200000008</v>
      </c>
      <c r="AA50">
        <v>13.088088000000001</v>
      </c>
      <c r="AB50">
        <v>12.121704815999999</v>
      </c>
      <c r="AC50">
        <v>8.9164694944000011</v>
      </c>
      <c r="AD50">
        <v>11.22633356</v>
      </c>
      <c r="AE50">
        <v>10.116147079999999</v>
      </c>
      <c r="AF50">
        <v>8.7724999999999991</v>
      </c>
      <c r="AG50">
        <v>5.7013257600000005</v>
      </c>
      <c r="AH50">
        <v>46.922145399999991</v>
      </c>
      <c r="AI50">
        <v>5.8583459999999992</v>
      </c>
      <c r="AJ50">
        <v>0</v>
      </c>
      <c r="AK50">
        <v>15.377349999999998</v>
      </c>
      <c r="AL50">
        <v>0</v>
      </c>
      <c r="AM50">
        <v>4.9079790476190466</v>
      </c>
      <c r="AN50">
        <v>0.65042</v>
      </c>
      <c r="AO50">
        <v>8.5238244000000005</v>
      </c>
      <c r="AP50">
        <v>3.5370971999999998</v>
      </c>
      <c r="AQ50">
        <v>14.32353</v>
      </c>
      <c r="AR50">
        <v>15.0724704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20.936205093804659</v>
      </c>
      <c r="BB50">
        <f t="shared" si="0"/>
        <v>641.6019427193313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1.4766365793796417</v>
      </c>
      <c r="L51">
        <v>262.28931301847331</v>
      </c>
      <c r="M51">
        <v>27.611289582377239</v>
      </c>
      <c r="N51">
        <v>36.238907588739295</v>
      </c>
      <c r="O51">
        <v>0</v>
      </c>
      <c r="P51">
        <v>37.969688751668897</v>
      </c>
      <c r="Q51">
        <v>3.6353562615518746</v>
      </c>
      <c r="R51">
        <v>6.8476161739935204</v>
      </c>
      <c r="S51">
        <v>0</v>
      </c>
      <c r="T51">
        <v>0</v>
      </c>
      <c r="U51">
        <v>53.531185086551268</v>
      </c>
      <c r="V51">
        <v>0</v>
      </c>
      <c r="W51">
        <v>7.000927528393726</v>
      </c>
      <c r="X51">
        <v>25.003267143476652</v>
      </c>
      <c r="Y51">
        <v>0</v>
      </c>
      <c r="Z51">
        <v>6.0321175200000008</v>
      </c>
      <c r="AA51">
        <v>13.088088000000001</v>
      </c>
      <c r="AB51">
        <v>12.121704815999999</v>
      </c>
      <c r="AC51">
        <v>8.9164694944000011</v>
      </c>
      <c r="AD51">
        <v>11.22633356</v>
      </c>
      <c r="AE51">
        <v>10.116147079999999</v>
      </c>
      <c r="AF51">
        <v>8.7724999999999991</v>
      </c>
      <c r="AG51">
        <v>5.7013257600000005</v>
      </c>
      <c r="AH51">
        <v>46.922145399999991</v>
      </c>
      <c r="AI51">
        <v>5.8583459999999992</v>
      </c>
      <c r="AJ51">
        <v>0</v>
      </c>
      <c r="AK51">
        <v>15.377349999999998</v>
      </c>
      <c r="AL51">
        <v>0</v>
      </c>
      <c r="AM51">
        <v>4.9079790476190466</v>
      </c>
      <c r="AN51">
        <v>0.65042</v>
      </c>
      <c r="AO51">
        <v>8.5238244000000005</v>
      </c>
      <c r="AP51">
        <v>3.5370971999999998</v>
      </c>
      <c r="AQ51">
        <v>14.32353</v>
      </c>
      <c r="AR51">
        <v>15.0724704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20.936205277418921</v>
      </c>
      <c r="BB51">
        <f t="shared" si="0"/>
        <v>641.60194821960556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1.476621911132471</v>
      </c>
      <c r="L52">
        <v>262.28931301847331</v>
      </c>
      <c r="M52">
        <v>27.611289582377239</v>
      </c>
      <c r="N52">
        <v>36.238907588739295</v>
      </c>
      <c r="O52">
        <v>0</v>
      </c>
      <c r="P52">
        <v>37.969688751668897</v>
      </c>
      <c r="Q52">
        <v>3.6353562615518746</v>
      </c>
      <c r="R52">
        <v>6.8476161739935204</v>
      </c>
      <c r="S52">
        <v>0</v>
      </c>
      <c r="T52">
        <v>0</v>
      </c>
      <c r="U52">
        <v>53.531185086551268</v>
      </c>
      <c r="V52">
        <v>0</v>
      </c>
      <c r="W52">
        <v>7.000927528393726</v>
      </c>
      <c r="X52">
        <v>25.003267143476652</v>
      </c>
      <c r="Y52">
        <v>0</v>
      </c>
      <c r="Z52">
        <v>6.0321175200000008</v>
      </c>
      <c r="AA52">
        <v>13.088088000000001</v>
      </c>
      <c r="AB52">
        <v>12.121704815999999</v>
      </c>
      <c r="AC52">
        <v>8.9164694944000011</v>
      </c>
      <c r="AD52">
        <v>11.22633356</v>
      </c>
      <c r="AE52">
        <v>10.116147079999999</v>
      </c>
      <c r="AF52">
        <v>8.7724999999999991</v>
      </c>
      <c r="AG52">
        <v>5.7013257600000005</v>
      </c>
      <c r="AH52">
        <v>46.922145399999991</v>
      </c>
      <c r="AI52">
        <v>5.8583459999999992</v>
      </c>
      <c r="AJ52">
        <v>0</v>
      </c>
      <c r="AK52">
        <v>15.377349999999998</v>
      </c>
      <c r="AL52">
        <v>0</v>
      </c>
      <c r="AM52">
        <v>4.9079790476190466</v>
      </c>
      <c r="AN52">
        <v>0.65042</v>
      </c>
      <c r="AO52">
        <v>8.5238244000000005</v>
      </c>
      <c r="AP52">
        <v>3.5370971999999998</v>
      </c>
      <c r="AQ52">
        <v>14.32353</v>
      </c>
      <c r="AR52">
        <v>15.0724704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20.936204806405151</v>
      </c>
      <c r="BB52">
        <f t="shared" si="0"/>
        <v>641.60193402237223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253.99859833487511</v>
      </c>
      <c r="M53">
        <v>27.611289582377239</v>
      </c>
      <c r="N53">
        <v>36.238907588739295</v>
      </c>
      <c r="O53">
        <v>0</v>
      </c>
      <c r="P53">
        <v>37.969688751668897</v>
      </c>
      <c r="Q53">
        <v>2.4480721614583332</v>
      </c>
      <c r="R53">
        <v>5.1213996422182468</v>
      </c>
      <c r="S53">
        <v>0</v>
      </c>
      <c r="T53">
        <v>0</v>
      </c>
      <c r="U53">
        <v>53.531185086551268</v>
      </c>
      <c r="V53">
        <v>0</v>
      </c>
      <c r="W53">
        <v>7.000927528393726</v>
      </c>
      <c r="X53">
        <v>25.003267143476652</v>
      </c>
      <c r="Y53">
        <v>0</v>
      </c>
      <c r="Z53">
        <v>6.0321175200000008</v>
      </c>
      <c r="AA53">
        <v>13.088088000000001</v>
      </c>
      <c r="AB53">
        <v>12.121704815999999</v>
      </c>
      <c r="AC53">
        <v>8.9164694944000011</v>
      </c>
      <c r="AD53">
        <v>11.22633356</v>
      </c>
      <c r="AE53">
        <v>10.116147079999999</v>
      </c>
      <c r="AF53">
        <v>8.7724999999999991</v>
      </c>
      <c r="AG53">
        <v>5.7013257600000005</v>
      </c>
      <c r="AH53">
        <v>46.922145399999991</v>
      </c>
      <c r="AI53">
        <v>5.8583459999999992</v>
      </c>
      <c r="AJ53">
        <v>0</v>
      </c>
      <c r="AK53">
        <v>15.377349999999998</v>
      </c>
      <c r="AL53">
        <v>0</v>
      </c>
      <c r="AM53">
        <v>4.9079790476190466</v>
      </c>
      <c r="AN53">
        <v>0.65042</v>
      </c>
      <c r="AO53">
        <v>8.5238244000000005</v>
      </c>
      <c r="AP53">
        <v>3.5370971999999998</v>
      </c>
      <c r="AQ53">
        <v>14.32353</v>
      </c>
      <c r="AR53">
        <v>15.0724704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20.535490674585731</v>
      </c>
      <c r="BB53">
        <f t="shared" si="0"/>
        <v>629.3218109275922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253.99859833487511</v>
      </c>
      <c r="M54">
        <v>27.611289582377239</v>
      </c>
      <c r="N54">
        <v>36.238907588739295</v>
      </c>
      <c r="O54">
        <v>0</v>
      </c>
      <c r="P54">
        <v>37.969688751668897</v>
      </c>
      <c r="Q54">
        <v>2.4480721614583332</v>
      </c>
      <c r="R54">
        <v>5.1213996422182468</v>
      </c>
      <c r="S54">
        <v>0</v>
      </c>
      <c r="T54">
        <v>0</v>
      </c>
      <c r="U54">
        <v>53.531185086551268</v>
      </c>
      <c r="V54">
        <v>0</v>
      </c>
      <c r="W54">
        <v>7.000927528393726</v>
      </c>
      <c r="X54">
        <v>25.003267143476652</v>
      </c>
      <c r="Y54">
        <v>0</v>
      </c>
      <c r="Z54">
        <v>6.0321175200000008</v>
      </c>
      <c r="AA54">
        <v>13.088088000000001</v>
      </c>
      <c r="AB54">
        <v>12.121704815999999</v>
      </c>
      <c r="AC54">
        <v>8.9164694944000011</v>
      </c>
      <c r="AD54">
        <v>11.22633356</v>
      </c>
      <c r="AE54">
        <v>10.116147079999999</v>
      </c>
      <c r="AF54">
        <v>8.7724999999999991</v>
      </c>
      <c r="AG54">
        <v>5.7013257600000005</v>
      </c>
      <c r="AH54">
        <v>46.922145399999991</v>
      </c>
      <c r="AI54">
        <v>5.8583459999999992</v>
      </c>
      <c r="AJ54">
        <v>0</v>
      </c>
      <c r="AK54">
        <v>15.377349999999998</v>
      </c>
      <c r="AL54">
        <v>0</v>
      </c>
      <c r="AM54">
        <v>4.9079790476190466</v>
      </c>
      <c r="AN54">
        <v>0.65042</v>
      </c>
      <c r="AO54">
        <v>8.5238244000000005</v>
      </c>
      <c r="AP54">
        <v>3.5370971999999998</v>
      </c>
      <c r="AQ54">
        <v>14.32353</v>
      </c>
      <c r="AR54">
        <v>15.0724704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20.535490674585731</v>
      </c>
      <c r="BB54">
        <f t="shared" si="0"/>
        <v>629.3218109275922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253.99812859459044</v>
      </c>
      <c r="M55">
        <v>27.611289582377239</v>
      </c>
      <c r="N55">
        <v>36.238907588739295</v>
      </c>
      <c r="O55">
        <v>0</v>
      </c>
      <c r="P55">
        <v>37.969688751668897</v>
      </c>
      <c r="Q55">
        <v>2.0026281307834672</v>
      </c>
      <c r="R55">
        <v>3.9972230624411678</v>
      </c>
      <c r="S55">
        <v>0</v>
      </c>
      <c r="T55">
        <v>0</v>
      </c>
      <c r="U55">
        <v>53.531185086551268</v>
      </c>
      <c r="V55">
        <v>0</v>
      </c>
      <c r="W55">
        <v>7.0012479519388293</v>
      </c>
      <c r="X55">
        <v>25.00046664687537</v>
      </c>
      <c r="Y55">
        <v>0</v>
      </c>
      <c r="Z55">
        <v>6.0321175200000008</v>
      </c>
      <c r="AA55">
        <v>13.088088000000001</v>
      </c>
      <c r="AB55">
        <v>12.121704815999999</v>
      </c>
      <c r="AC55">
        <v>8.9164694944000011</v>
      </c>
      <c r="AD55">
        <v>11.22633356</v>
      </c>
      <c r="AE55">
        <v>10.116147079999999</v>
      </c>
      <c r="AF55">
        <v>8.7724999999999991</v>
      </c>
      <c r="AG55">
        <v>5.7013257600000005</v>
      </c>
      <c r="AH55">
        <v>46.922145399999991</v>
      </c>
      <c r="AI55">
        <v>5.8583459999999992</v>
      </c>
      <c r="AJ55">
        <v>0</v>
      </c>
      <c r="AK55">
        <v>15.377349999999998</v>
      </c>
      <c r="AL55">
        <v>0</v>
      </c>
      <c r="AM55">
        <v>4.9079790476190466</v>
      </c>
      <c r="AN55">
        <v>0.65042</v>
      </c>
      <c r="AO55">
        <v>8.5238244000000005</v>
      </c>
      <c r="AP55">
        <v>3.7336025999999993</v>
      </c>
      <c r="AQ55">
        <v>14.32353</v>
      </c>
      <c r="AR55">
        <v>10.8386304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20.358217675698079</v>
      </c>
      <c r="BB55">
        <f t="shared" si="0"/>
        <v>623.88917890268704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253.99813448826924</v>
      </c>
      <c r="M56">
        <v>27.611289582377239</v>
      </c>
      <c r="N56">
        <v>36.238907588739295</v>
      </c>
      <c r="O56">
        <v>0</v>
      </c>
      <c r="P56">
        <v>37.969688751668897</v>
      </c>
      <c r="Q56">
        <v>2.0026281307834672</v>
      </c>
      <c r="R56">
        <v>3.9972230624411678</v>
      </c>
      <c r="S56">
        <v>0</v>
      </c>
      <c r="T56">
        <v>0</v>
      </c>
      <c r="U56">
        <v>53.531185086551268</v>
      </c>
      <c r="V56">
        <v>0</v>
      </c>
      <c r="W56">
        <v>7.0011667569030882</v>
      </c>
      <c r="X56">
        <v>24.999189373020382</v>
      </c>
      <c r="Y56">
        <v>0</v>
      </c>
      <c r="Z56">
        <v>6.0321175200000008</v>
      </c>
      <c r="AA56">
        <v>13.088088000000001</v>
      </c>
      <c r="AB56">
        <v>12.121704815999999</v>
      </c>
      <c r="AC56">
        <v>8.9164694944000011</v>
      </c>
      <c r="AD56">
        <v>11.22633356</v>
      </c>
      <c r="AE56">
        <v>10.116147079999999</v>
      </c>
      <c r="AF56">
        <v>8.7724999999999991</v>
      </c>
      <c r="AG56">
        <v>5.7013257600000005</v>
      </c>
      <c r="AH56">
        <v>46.922145399999991</v>
      </c>
      <c r="AI56">
        <v>5.8583459999999992</v>
      </c>
      <c r="AJ56">
        <v>0</v>
      </c>
      <c r="AK56">
        <v>15.377349999999998</v>
      </c>
      <c r="AL56">
        <v>0</v>
      </c>
      <c r="AM56">
        <v>4.9079790476190466</v>
      </c>
      <c r="AN56">
        <v>0.65042</v>
      </c>
      <c r="AO56">
        <v>8.5238244000000005</v>
      </c>
      <c r="AP56">
        <v>3.7336025999999993</v>
      </c>
      <c r="AQ56">
        <v>14.32353</v>
      </c>
      <c r="AR56">
        <v>10.8386304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20.358174925042952</v>
      </c>
      <c r="BB56">
        <f t="shared" si="0"/>
        <v>623.88786907813017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254.00380572651861</v>
      </c>
      <c r="M57">
        <v>27.611289582377239</v>
      </c>
      <c r="N57">
        <v>36.238907588739295</v>
      </c>
      <c r="O57">
        <v>0</v>
      </c>
      <c r="P57">
        <v>37.969688751668897</v>
      </c>
      <c r="Q57">
        <v>2.0026281307834672</v>
      </c>
      <c r="R57">
        <v>3.9972230624411678</v>
      </c>
      <c r="S57">
        <v>0</v>
      </c>
      <c r="T57">
        <v>0</v>
      </c>
      <c r="U57">
        <v>53.531185086551268</v>
      </c>
      <c r="V57">
        <v>0</v>
      </c>
      <c r="W57">
        <v>7.0011667569030882</v>
      </c>
      <c r="X57">
        <v>24.999189373020382</v>
      </c>
      <c r="Y57">
        <v>0</v>
      </c>
      <c r="Z57">
        <v>6.0321175200000008</v>
      </c>
      <c r="AA57">
        <v>13.088088000000001</v>
      </c>
      <c r="AB57">
        <v>12.121704815999999</v>
      </c>
      <c r="AC57">
        <v>8.9164694944000011</v>
      </c>
      <c r="AD57">
        <v>11.22633356</v>
      </c>
      <c r="AE57">
        <v>10.116147079999999</v>
      </c>
      <c r="AF57">
        <v>8.7724999999999991</v>
      </c>
      <c r="AG57">
        <v>5.7013257600000005</v>
      </c>
      <c r="AH57">
        <v>46.922145399999991</v>
      </c>
      <c r="AI57">
        <v>5.8583459999999992</v>
      </c>
      <c r="AJ57">
        <v>0</v>
      </c>
      <c r="AK57">
        <v>15.377349999999998</v>
      </c>
      <c r="AL57">
        <v>0</v>
      </c>
      <c r="AM57">
        <v>4.9079790476190466</v>
      </c>
      <c r="AN57">
        <v>0.65042</v>
      </c>
      <c r="AO57">
        <v>8.5238244000000005</v>
      </c>
      <c r="AP57">
        <v>3.5370971999999998</v>
      </c>
      <c r="AQ57">
        <v>14.32353</v>
      </c>
      <c r="AR57">
        <v>10.8386304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20.352144413023098</v>
      </c>
      <c r="BB57">
        <f t="shared" si="0"/>
        <v>623.70306542839933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254.00380572651861</v>
      </c>
      <c r="M58">
        <v>27.611289582377239</v>
      </c>
      <c r="N58">
        <v>36.238907588739295</v>
      </c>
      <c r="O58">
        <v>0</v>
      </c>
      <c r="P58">
        <v>37.969688751668897</v>
      </c>
      <c r="Q58">
        <v>2.0026281307834672</v>
      </c>
      <c r="R58">
        <v>3.9972230624411678</v>
      </c>
      <c r="S58">
        <v>0</v>
      </c>
      <c r="T58">
        <v>0</v>
      </c>
      <c r="U58">
        <v>53.531185086551268</v>
      </c>
      <c r="V58">
        <v>0</v>
      </c>
      <c r="W58">
        <v>7.0011667569030882</v>
      </c>
      <c r="X58">
        <v>24.999189373020382</v>
      </c>
      <c r="Y58">
        <v>0</v>
      </c>
      <c r="Z58">
        <v>6.0321175200000008</v>
      </c>
      <c r="AA58">
        <v>13.088088000000001</v>
      </c>
      <c r="AB58">
        <v>12.121704815999999</v>
      </c>
      <c r="AC58">
        <v>8.9164694944000011</v>
      </c>
      <c r="AD58">
        <v>11.22633356</v>
      </c>
      <c r="AE58">
        <v>10.116147079999999</v>
      </c>
      <c r="AF58">
        <v>8.7724999999999991</v>
      </c>
      <c r="AG58">
        <v>5.7013257600000005</v>
      </c>
      <c r="AH58">
        <v>46.922145399999991</v>
      </c>
      <c r="AI58">
        <v>5.8583459999999992</v>
      </c>
      <c r="AJ58">
        <v>0</v>
      </c>
      <c r="AK58">
        <v>15.377349999999998</v>
      </c>
      <c r="AL58">
        <v>0</v>
      </c>
      <c r="AM58">
        <v>4.9079790476190466</v>
      </c>
      <c r="AN58">
        <v>0.65042</v>
      </c>
      <c r="AO58">
        <v>8.5238244000000005</v>
      </c>
      <c r="AP58">
        <v>3.5370971999999998</v>
      </c>
      <c r="AQ58">
        <v>14.32353</v>
      </c>
      <c r="AR58">
        <v>10.8386304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20.352144413023098</v>
      </c>
      <c r="BB58">
        <f t="shared" si="0"/>
        <v>623.70306542839933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254.00380572651861</v>
      </c>
      <c r="M59">
        <v>27.611289582377239</v>
      </c>
      <c r="N59">
        <v>36.238907588739295</v>
      </c>
      <c r="O59">
        <v>0</v>
      </c>
      <c r="P59">
        <v>37.969688751668897</v>
      </c>
      <c r="Q59">
        <v>2.0026281307834672</v>
      </c>
      <c r="R59">
        <v>3.9972230624411678</v>
      </c>
      <c r="S59">
        <v>0</v>
      </c>
      <c r="T59">
        <v>0</v>
      </c>
      <c r="U59">
        <v>53.531185086551268</v>
      </c>
      <c r="V59">
        <v>0</v>
      </c>
      <c r="W59">
        <v>7.0011667569030882</v>
      </c>
      <c r="X59">
        <v>24.999189373020382</v>
      </c>
      <c r="Y59">
        <v>0</v>
      </c>
      <c r="Z59">
        <v>6.0321175200000008</v>
      </c>
      <c r="AA59">
        <v>13.088088000000001</v>
      </c>
      <c r="AB59">
        <v>12.121704815999999</v>
      </c>
      <c r="AC59">
        <v>8.9164694944000011</v>
      </c>
      <c r="AD59">
        <v>11.22633356</v>
      </c>
      <c r="AE59">
        <v>10.116147079999999</v>
      </c>
      <c r="AF59">
        <v>8.7724999999999991</v>
      </c>
      <c r="AG59">
        <v>5.7013257600000005</v>
      </c>
      <c r="AH59">
        <v>46.922145399999991</v>
      </c>
      <c r="AI59">
        <v>5.8583459999999992</v>
      </c>
      <c r="AJ59">
        <v>0</v>
      </c>
      <c r="AK59">
        <v>15.377349999999998</v>
      </c>
      <c r="AL59">
        <v>0</v>
      </c>
      <c r="AM59">
        <v>4.9079790476190466</v>
      </c>
      <c r="AN59">
        <v>0.63129000000000002</v>
      </c>
      <c r="AO59">
        <v>8.5238244000000005</v>
      </c>
      <c r="AP59">
        <v>3.7336025999999993</v>
      </c>
      <c r="AQ59">
        <v>14.32353</v>
      </c>
      <c r="AR59">
        <v>10.8386304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20.357750045023103</v>
      </c>
      <c r="BB59">
        <f t="shared" si="0"/>
        <v>623.87483519639943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254.00380572651861</v>
      </c>
      <c r="M60">
        <v>27.611289582377239</v>
      </c>
      <c r="N60">
        <v>36.238907588739295</v>
      </c>
      <c r="O60">
        <v>0</v>
      </c>
      <c r="P60">
        <v>37.969688751668897</v>
      </c>
      <c r="Q60">
        <v>2.0026281307834672</v>
      </c>
      <c r="R60">
        <v>3.9972230624411678</v>
      </c>
      <c r="S60">
        <v>0</v>
      </c>
      <c r="T60">
        <v>0</v>
      </c>
      <c r="U60">
        <v>53.531185086551268</v>
      </c>
      <c r="V60">
        <v>0</v>
      </c>
      <c r="W60">
        <v>13.797454044117648</v>
      </c>
      <c r="X60">
        <v>45.258888704028017</v>
      </c>
      <c r="Y60">
        <v>0</v>
      </c>
      <c r="Z60">
        <v>6.0321175200000008</v>
      </c>
      <c r="AA60">
        <v>13.088088000000001</v>
      </c>
      <c r="AB60">
        <v>12.121704815999999</v>
      </c>
      <c r="AC60">
        <v>8.9164694944000011</v>
      </c>
      <c r="AD60">
        <v>11.22633356</v>
      </c>
      <c r="AE60">
        <v>10.116147079999999</v>
      </c>
      <c r="AF60">
        <v>8.7724999999999991</v>
      </c>
      <c r="AG60">
        <v>5.7013257600000005</v>
      </c>
      <c r="AH60">
        <v>46.922145399999991</v>
      </c>
      <c r="AI60">
        <v>5.8583459999999992</v>
      </c>
      <c r="AJ60">
        <v>0</v>
      </c>
      <c r="AK60">
        <v>15.377349999999998</v>
      </c>
      <c r="AL60">
        <v>0</v>
      </c>
      <c r="AM60">
        <v>4.9079790476190466</v>
      </c>
      <c r="AN60">
        <v>0.63129000000000002</v>
      </c>
      <c r="AO60">
        <v>8.5238244000000005</v>
      </c>
      <c r="AP60">
        <v>3.5370971999999998</v>
      </c>
      <c r="AQ60">
        <v>14.32353</v>
      </c>
      <c r="AR60">
        <v>10.8386304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21.206509534949518</v>
      </c>
      <c r="BB60">
        <f t="shared" si="0"/>
        <v>649.88555692469504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253.99813448826924</v>
      </c>
      <c r="M61">
        <v>27.611289582377239</v>
      </c>
      <c r="N61">
        <v>36.238907588739295</v>
      </c>
      <c r="O61">
        <v>0</v>
      </c>
      <c r="P61">
        <v>37.969688751668897</v>
      </c>
      <c r="Q61">
        <v>2.0026281307834672</v>
      </c>
      <c r="R61">
        <v>3.9972230624411678</v>
      </c>
      <c r="S61">
        <v>0</v>
      </c>
      <c r="T61">
        <v>0</v>
      </c>
      <c r="U61">
        <v>53.531185086551268</v>
      </c>
      <c r="V61">
        <v>0</v>
      </c>
      <c r="W61">
        <v>13.797454044117648</v>
      </c>
      <c r="X61">
        <v>45.258888704028017</v>
      </c>
      <c r="Y61">
        <v>0</v>
      </c>
      <c r="Z61">
        <v>6.0321175200000008</v>
      </c>
      <c r="AA61">
        <v>13.088088000000001</v>
      </c>
      <c r="AB61">
        <v>12.121704815999999</v>
      </c>
      <c r="AC61">
        <v>8.9164694944000011</v>
      </c>
      <c r="AD61">
        <v>11.22633356</v>
      </c>
      <c r="AE61">
        <v>10.116147079999999</v>
      </c>
      <c r="AF61">
        <v>8.7724999999999991</v>
      </c>
      <c r="AG61">
        <v>5.7013257600000005</v>
      </c>
      <c r="AH61">
        <v>46.922145399999991</v>
      </c>
      <c r="AI61">
        <v>5.8583459999999992</v>
      </c>
      <c r="AJ61">
        <v>0</v>
      </c>
      <c r="AK61">
        <v>15.377349999999998</v>
      </c>
      <c r="AL61">
        <v>0</v>
      </c>
      <c r="AM61">
        <v>4.9079790476190466</v>
      </c>
      <c r="AN61">
        <v>0.63129000000000002</v>
      </c>
      <c r="AO61">
        <v>8.5238244000000005</v>
      </c>
      <c r="AP61">
        <v>3.5370971999999998</v>
      </c>
      <c r="AQ61">
        <v>14.32353</v>
      </c>
      <c r="AR61">
        <v>10.8386304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21.206330414969372</v>
      </c>
      <c r="BB61">
        <f t="shared" si="0"/>
        <v>649.88006480642593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253.99813448826924</v>
      </c>
      <c r="M62">
        <v>27.611289582377239</v>
      </c>
      <c r="N62">
        <v>36.238907588739295</v>
      </c>
      <c r="O62">
        <v>0</v>
      </c>
      <c r="P62">
        <v>37.969688751668897</v>
      </c>
      <c r="Q62">
        <v>2.0026281307834672</v>
      </c>
      <c r="R62">
        <v>3.9972230624411678</v>
      </c>
      <c r="S62">
        <v>0</v>
      </c>
      <c r="T62">
        <v>0</v>
      </c>
      <c r="U62">
        <v>53.531185086551268</v>
      </c>
      <c r="V62">
        <v>5.5617257679180891</v>
      </c>
      <c r="W62">
        <v>13.797454044117648</v>
      </c>
      <c r="X62">
        <v>45.258888704028017</v>
      </c>
      <c r="Y62">
        <v>0</v>
      </c>
      <c r="Z62">
        <v>6.0321175200000008</v>
      </c>
      <c r="AA62">
        <v>13.088088000000001</v>
      </c>
      <c r="AB62">
        <v>12.121704815999999</v>
      </c>
      <c r="AC62">
        <v>8.9164694944000011</v>
      </c>
      <c r="AD62">
        <v>11.22633356</v>
      </c>
      <c r="AE62">
        <v>10.116147079999999</v>
      </c>
      <c r="AF62">
        <v>8.7724999999999991</v>
      </c>
      <c r="AG62">
        <v>5.7013257600000005</v>
      </c>
      <c r="AH62">
        <v>46.922145399999991</v>
      </c>
      <c r="AI62">
        <v>5.8583459999999992</v>
      </c>
      <c r="AJ62">
        <v>0</v>
      </c>
      <c r="AK62">
        <v>15.377349999999998</v>
      </c>
      <c r="AL62">
        <v>0</v>
      </c>
      <c r="AM62">
        <v>4.9079790476190466</v>
      </c>
      <c r="AN62">
        <v>0.63129000000000002</v>
      </c>
      <c r="AO62">
        <v>8.5238244000000005</v>
      </c>
      <c r="AP62">
        <v>3.5370971999999998</v>
      </c>
      <c r="AQ62">
        <v>14.32353</v>
      </c>
      <c r="AR62">
        <v>10.8386304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21.382080900179837</v>
      </c>
      <c r="BB62">
        <f t="shared" si="0"/>
        <v>655.26604008913341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253.99813448826924</v>
      </c>
      <c r="M63">
        <v>27.611289582377239</v>
      </c>
      <c r="N63">
        <v>36.238907588739295</v>
      </c>
      <c r="O63">
        <v>0</v>
      </c>
      <c r="P63">
        <v>37.969688751668897</v>
      </c>
      <c r="Q63">
        <v>6.6916383614457846</v>
      </c>
      <c r="R63">
        <v>13.007382418123617</v>
      </c>
      <c r="S63">
        <v>0</v>
      </c>
      <c r="T63">
        <v>0</v>
      </c>
      <c r="U63">
        <v>53.531185086551268</v>
      </c>
      <c r="V63">
        <v>5.5617257679180891</v>
      </c>
      <c r="W63">
        <v>13.797454044117648</v>
      </c>
      <c r="X63">
        <v>45.258888704028017</v>
      </c>
      <c r="Y63">
        <v>0</v>
      </c>
      <c r="Z63">
        <v>6.0321175200000008</v>
      </c>
      <c r="AA63">
        <v>13.088088000000001</v>
      </c>
      <c r="AB63">
        <v>12.121704815999999</v>
      </c>
      <c r="AC63">
        <v>8.9164694944000011</v>
      </c>
      <c r="AD63">
        <v>11.22633356</v>
      </c>
      <c r="AE63">
        <v>10.116147079999999</v>
      </c>
      <c r="AF63">
        <v>8.7724999999999991</v>
      </c>
      <c r="AG63">
        <v>5.7013257600000005</v>
      </c>
      <c r="AH63">
        <v>46.922145399999991</v>
      </c>
      <c r="AI63">
        <v>5.8583459999999992</v>
      </c>
      <c r="AJ63">
        <v>0</v>
      </c>
      <c r="AK63">
        <v>15.377349999999998</v>
      </c>
      <c r="AL63">
        <v>0</v>
      </c>
      <c r="AM63">
        <v>4.9079790476190466</v>
      </c>
      <c r="AN63">
        <v>0.63129000000000002</v>
      </c>
      <c r="AO63">
        <v>8.5238244000000005</v>
      </c>
      <c r="AP63">
        <v>3.5370971999999998</v>
      </c>
      <c r="AQ63">
        <v>14.32353</v>
      </c>
      <c r="AR63">
        <v>10.8386304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21.814974693597527</v>
      </c>
      <c r="BB63">
        <f t="shared" si="0"/>
        <v>668.5323158820604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253.99813448826924</v>
      </c>
      <c r="M64">
        <v>27.611289582377239</v>
      </c>
      <c r="N64">
        <v>36.238907588739295</v>
      </c>
      <c r="O64">
        <v>0</v>
      </c>
      <c r="P64">
        <v>37.969688751668897</v>
      </c>
      <c r="Q64">
        <v>6.6916383614457846</v>
      </c>
      <c r="R64">
        <v>13.007382418123617</v>
      </c>
      <c r="S64">
        <v>0</v>
      </c>
      <c r="T64">
        <v>0</v>
      </c>
      <c r="U64">
        <v>53.531185086551268</v>
      </c>
      <c r="V64">
        <v>5.5617257679180891</v>
      </c>
      <c r="W64">
        <v>13.797454044117648</v>
      </c>
      <c r="X64">
        <v>45.258888704028017</v>
      </c>
      <c r="Y64">
        <v>0</v>
      </c>
      <c r="Z64">
        <v>6.0321175200000008</v>
      </c>
      <c r="AA64">
        <v>13.088088000000001</v>
      </c>
      <c r="AB64">
        <v>12.121704815999999</v>
      </c>
      <c r="AC64">
        <v>8.9164694944000011</v>
      </c>
      <c r="AD64">
        <v>11.22633356</v>
      </c>
      <c r="AE64">
        <v>10.116147079999999</v>
      </c>
      <c r="AF64">
        <v>8.7724999999999991</v>
      </c>
      <c r="AG64">
        <v>5.7013257600000005</v>
      </c>
      <c r="AH64">
        <v>46.922145399999991</v>
      </c>
      <c r="AI64">
        <v>5.8583459999999992</v>
      </c>
      <c r="AJ64">
        <v>0</v>
      </c>
      <c r="AK64">
        <v>15.377349999999998</v>
      </c>
      <c r="AL64">
        <v>0</v>
      </c>
      <c r="AM64">
        <v>4.9079790476190466</v>
      </c>
      <c r="AN64">
        <v>0.63129000000000002</v>
      </c>
      <c r="AO64">
        <v>8.5238244000000005</v>
      </c>
      <c r="AP64">
        <v>3.5370971999999998</v>
      </c>
      <c r="AQ64">
        <v>14.32353</v>
      </c>
      <c r="AR64">
        <v>10.8386304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21.814974693597527</v>
      </c>
      <c r="BB64">
        <f t="shared" si="0"/>
        <v>668.5323158820604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253.99813448826924</v>
      </c>
      <c r="M65">
        <v>27.611289582377239</v>
      </c>
      <c r="N65">
        <v>36.148664706356243</v>
      </c>
      <c r="O65">
        <v>0</v>
      </c>
      <c r="P65">
        <v>37.969688751668897</v>
      </c>
      <c r="Q65">
        <v>6.6916383614457846</v>
      </c>
      <c r="R65">
        <v>13.007382418123617</v>
      </c>
      <c r="S65">
        <v>0</v>
      </c>
      <c r="T65">
        <v>0</v>
      </c>
      <c r="U65">
        <v>53.531185086551268</v>
      </c>
      <c r="V65">
        <v>5.5617257679180891</v>
      </c>
      <c r="W65">
        <v>13.797454044117648</v>
      </c>
      <c r="X65">
        <v>45.258888704028017</v>
      </c>
      <c r="Y65">
        <v>0</v>
      </c>
      <c r="Z65">
        <v>6.0321175200000008</v>
      </c>
      <c r="AA65">
        <v>13.088088000000001</v>
      </c>
      <c r="AB65">
        <v>12.121704815999999</v>
      </c>
      <c r="AC65">
        <v>8.9164694944000011</v>
      </c>
      <c r="AD65">
        <v>11.22633356</v>
      </c>
      <c r="AE65">
        <v>10.116147079999999</v>
      </c>
      <c r="AF65">
        <v>8.7724999999999991</v>
      </c>
      <c r="AG65">
        <v>5.7013257600000005</v>
      </c>
      <c r="AH65">
        <v>46.922145399999991</v>
      </c>
      <c r="AI65">
        <v>5.8583459999999992</v>
      </c>
      <c r="AJ65">
        <v>0</v>
      </c>
      <c r="AK65">
        <v>15.377349999999998</v>
      </c>
      <c r="AL65">
        <v>0</v>
      </c>
      <c r="AM65">
        <v>4.9079790476190466</v>
      </c>
      <c r="AN65">
        <v>0.63129000000000002</v>
      </c>
      <c r="AO65">
        <v>8.5238244000000005</v>
      </c>
      <c r="AP65">
        <v>3.5370971999999998</v>
      </c>
      <c r="AQ65">
        <v>14.32353</v>
      </c>
      <c r="AR65">
        <v>10.8386304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21.812123018514214</v>
      </c>
      <c r="BB65">
        <f t="shared" si="0"/>
        <v>668.44492467476084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253.99813448826924</v>
      </c>
      <c r="M66">
        <v>27.611289582377239</v>
      </c>
      <c r="N66">
        <v>36.148664706356243</v>
      </c>
      <c r="O66">
        <v>0</v>
      </c>
      <c r="P66">
        <v>37.969688751668897</v>
      </c>
      <c r="Q66">
        <v>6.6916383614457846</v>
      </c>
      <c r="R66">
        <v>13.007382418123617</v>
      </c>
      <c r="S66">
        <v>0</v>
      </c>
      <c r="T66">
        <v>0</v>
      </c>
      <c r="U66">
        <v>53.531185086551268</v>
      </c>
      <c r="V66">
        <v>5.5617257679180891</v>
      </c>
      <c r="W66">
        <v>13.797454044117648</v>
      </c>
      <c r="X66">
        <v>45.258888704028017</v>
      </c>
      <c r="Y66">
        <v>0</v>
      </c>
      <c r="Z66">
        <v>6.0321175200000008</v>
      </c>
      <c r="AA66">
        <v>13.088088000000001</v>
      </c>
      <c r="AB66">
        <v>12.121704815999999</v>
      </c>
      <c r="AC66">
        <v>8.9164694944000011</v>
      </c>
      <c r="AD66">
        <v>11.22633356</v>
      </c>
      <c r="AE66">
        <v>10.116147079999999</v>
      </c>
      <c r="AF66">
        <v>8.7724999999999991</v>
      </c>
      <c r="AG66">
        <v>5.7013257600000005</v>
      </c>
      <c r="AH66">
        <v>46.922145399999991</v>
      </c>
      <c r="AI66">
        <v>5.8583459999999992</v>
      </c>
      <c r="AJ66">
        <v>0</v>
      </c>
      <c r="AK66">
        <v>15.377349999999998</v>
      </c>
      <c r="AL66">
        <v>0</v>
      </c>
      <c r="AM66">
        <v>4.9079790476190466</v>
      </c>
      <c r="AN66">
        <v>0.63129000000000002</v>
      </c>
      <c r="AO66">
        <v>8.5238244000000005</v>
      </c>
      <c r="AP66">
        <v>3.5370971999999998</v>
      </c>
      <c r="AQ66">
        <v>14.32353</v>
      </c>
      <c r="AR66">
        <v>10.8386304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21.812123018514214</v>
      </c>
      <c r="BB66">
        <f t="shared" si="0"/>
        <v>668.44492467476084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253.99813448826924</v>
      </c>
      <c r="M67">
        <v>27.611289582377239</v>
      </c>
      <c r="N67">
        <v>36.148664706356243</v>
      </c>
      <c r="O67">
        <v>0</v>
      </c>
      <c r="P67">
        <v>37.969688751668897</v>
      </c>
      <c r="Q67">
        <v>6.6916383614457846</v>
      </c>
      <c r="R67">
        <v>13.007382418123617</v>
      </c>
      <c r="S67">
        <v>0</v>
      </c>
      <c r="T67">
        <v>0</v>
      </c>
      <c r="U67">
        <v>53.531185086551268</v>
      </c>
      <c r="V67">
        <v>5.5617257679180891</v>
      </c>
      <c r="W67">
        <v>13.797454044117648</v>
      </c>
      <c r="X67">
        <v>45.260222888513447</v>
      </c>
      <c r="Y67">
        <v>0</v>
      </c>
      <c r="Z67">
        <v>6.0321175200000008</v>
      </c>
      <c r="AA67">
        <v>13.088088000000001</v>
      </c>
      <c r="AB67">
        <v>12.121704815999999</v>
      </c>
      <c r="AC67">
        <v>8.9164694944000011</v>
      </c>
      <c r="AD67">
        <v>11.22633356</v>
      </c>
      <c r="AE67">
        <v>10.116147079999999</v>
      </c>
      <c r="AF67">
        <v>8.7724999999999991</v>
      </c>
      <c r="AG67">
        <v>5.7013257600000005</v>
      </c>
      <c r="AH67">
        <v>46.922145399999991</v>
      </c>
      <c r="AI67">
        <v>5.8583459999999992</v>
      </c>
      <c r="AJ67">
        <v>0</v>
      </c>
      <c r="AK67">
        <v>15.377349999999998</v>
      </c>
      <c r="AL67">
        <v>0</v>
      </c>
      <c r="AM67">
        <v>4.9079790476190466</v>
      </c>
      <c r="AN67">
        <v>0.63129000000000002</v>
      </c>
      <c r="AO67">
        <v>8.5238244000000005</v>
      </c>
      <c r="AP67">
        <v>3.5370971999999998</v>
      </c>
      <c r="AQ67">
        <v>14.32353</v>
      </c>
      <c r="AR67">
        <v>15.0724704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21.945954521500518</v>
      </c>
      <c r="BB67">
        <f t="shared" si="0"/>
        <v>672.54626735625993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253.99813448826924</v>
      </c>
      <c r="M68">
        <v>27.611289582377239</v>
      </c>
      <c r="N68">
        <v>36.238907588739295</v>
      </c>
      <c r="O68">
        <v>0</v>
      </c>
      <c r="P68">
        <v>37.969688751668897</v>
      </c>
      <c r="Q68">
        <v>6.6916383614457846</v>
      </c>
      <c r="R68">
        <v>13.007382418123617</v>
      </c>
      <c r="S68">
        <v>0</v>
      </c>
      <c r="T68">
        <v>0</v>
      </c>
      <c r="U68">
        <v>53.531185086551268</v>
      </c>
      <c r="V68">
        <v>5.5617257679180891</v>
      </c>
      <c r="W68">
        <v>13.797454044117648</v>
      </c>
      <c r="X68">
        <v>45.260222888513447</v>
      </c>
      <c r="Y68">
        <v>0</v>
      </c>
      <c r="Z68">
        <v>6.0321175200000008</v>
      </c>
      <c r="AA68">
        <v>13.088088000000001</v>
      </c>
      <c r="AB68">
        <v>12.121704815999999</v>
      </c>
      <c r="AC68">
        <v>8.9164694944000011</v>
      </c>
      <c r="AD68">
        <v>11.22633356</v>
      </c>
      <c r="AE68">
        <v>10.116147079999999</v>
      </c>
      <c r="AF68">
        <v>8.7724999999999991</v>
      </c>
      <c r="AG68">
        <v>5.7013257600000005</v>
      </c>
      <c r="AH68">
        <v>46.922145399999991</v>
      </c>
      <c r="AI68">
        <v>5.8583459999999992</v>
      </c>
      <c r="AJ68">
        <v>0</v>
      </c>
      <c r="AK68">
        <v>15.377349999999998</v>
      </c>
      <c r="AL68">
        <v>0</v>
      </c>
      <c r="AM68">
        <v>4.9079790476190466</v>
      </c>
      <c r="AN68">
        <v>0.63129000000000002</v>
      </c>
      <c r="AO68">
        <v>8.5238244000000005</v>
      </c>
      <c r="AP68">
        <v>3.5370971999999998</v>
      </c>
      <c r="AQ68">
        <v>14.32353</v>
      </c>
      <c r="AR68">
        <v>15.0724704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21.948806196583831</v>
      </c>
      <c r="BB68">
        <f t="shared" ref="BB68:BB99" si="1">SUM(B68:AZ68)-BA68</f>
        <v>672.63365856355972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254.00380572651861</v>
      </c>
      <c r="M69">
        <v>27.611289582377239</v>
      </c>
      <c r="N69">
        <v>36.238907588739295</v>
      </c>
      <c r="O69">
        <v>0</v>
      </c>
      <c r="P69">
        <v>37.969688751668897</v>
      </c>
      <c r="Q69">
        <v>6.6916383614457846</v>
      </c>
      <c r="R69">
        <v>13.007382418123617</v>
      </c>
      <c r="S69">
        <v>0</v>
      </c>
      <c r="T69">
        <v>0</v>
      </c>
      <c r="U69">
        <v>53.531185086551268</v>
      </c>
      <c r="V69">
        <v>5.5617257679180891</v>
      </c>
      <c r="W69">
        <v>10.987610149942332</v>
      </c>
      <c r="X69">
        <v>45.260222888513447</v>
      </c>
      <c r="Y69">
        <v>0</v>
      </c>
      <c r="Z69">
        <v>6.0321175200000008</v>
      </c>
      <c r="AA69">
        <v>13.088088000000001</v>
      </c>
      <c r="AB69">
        <v>12.121704815999999</v>
      </c>
      <c r="AC69">
        <v>8.9164694944000011</v>
      </c>
      <c r="AD69">
        <v>11.22633356</v>
      </c>
      <c r="AE69">
        <v>10.116147079999999</v>
      </c>
      <c r="AF69">
        <v>8.7724999999999991</v>
      </c>
      <c r="AG69">
        <v>5.7013257600000005</v>
      </c>
      <c r="AH69">
        <v>46.922145399999991</v>
      </c>
      <c r="AI69">
        <v>5.8583459999999992</v>
      </c>
      <c r="AJ69">
        <v>0</v>
      </c>
      <c r="AK69">
        <v>15.377349999999998</v>
      </c>
      <c r="AL69">
        <v>0</v>
      </c>
      <c r="AM69">
        <v>4.9079790476190466</v>
      </c>
      <c r="AN69">
        <v>0.63129000000000002</v>
      </c>
      <c r="AO69">
        <v>8.5238244000000005</v>
      </c>
      <c r="AP69">
        <v>3.5370971999999998</v>
      </c>
      <c r="AQ69">
        <v>14.32353</v>
      </c>
      <c r="AR69">
        <v>15.0724704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21.860194310869055</v>
      </c>
      <c r="BB69">
        <f t="shared" si="1"/>
        <v>669.91809779334847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254.00380572651861</v>
      </c>
      <c r="M70">
        <v>27.611289582377239</v>
      </c>
      <c r="N70">
        <v>36.238907588739295</v>
      </c>
      <c r="O70">
        <v>0</v>
      </c>
      <c r="P70">
        <v>37.969688751668897</v>
      </c>
      <c r="Q70">
        <v>6.6916383614457846</v>
      </c>
      <c r="R70">
        <v>13.007382418123617</v>
      </c>
      <c r="S70">
        <v>0</v>
      </c>
      <c r="T70">
        <v>0</v>
      </c>
      <c r="U70">
        <v>53.531185086551268</v>
      </c>
      <c r="V70">
        <v>5.5617257679180891</v>
      </c>
      <c r="W70">
        <v>11.916691121743751</v>
      </c>
      <c r="X70">
        <v>45.260222888513447</v>
      </c>
      <c r="Y70">
        <v>0</v>
      </c>
      <c r="Z70">
        <v>6.0321175200000008</v>
      </c>
      <c r="AA70">
        <v>13.088088000000001</v>
      </c>
      <c r="AB70">
        <v>12.121704815999999</v>
      </c>
      <c r="AC70">
        <v>8.9164694944000011</v>
      </c>
      <c r="AD70">
        <v>11.22633356</v>
      </c>
      <c r="AE70">
        <v>10.116147079999999</v>
      </c>
      <c r="AF70">
        <v>8.7724999999999991</v>
      </c>
      <c r="AG70">
        <v>5.7013257600000005</v>
      </c>
      <c r="AH70">
        <v>46.922145399999991</v>
      </c>
      <c r="AI70">
        <v>5.8583459999999992</v>
      </c>
      <c r="AJ70">
        <v>0</v>
      </c>
      <c r="AK70">
        <v>15.377349999999998</v>
      </c>
      <c r="AL70">
        <v>0</v>
      </c>
      <c r="AM70">
        <v>4.9079790476190466</v>
      </c>
      <c r="AN70">
        <v>0.63129000000000002</v>
      </c>
      <c r="AO70">
        <v>8.5238244000000005</v>
      </c>
      <c r="AP70">
        <v>3.5370971999999998</v>
      </c>
      <c r="AQ70">
        <v>14.32353</v>
      </c>
      <c r="AR70">
        <v>15.0724704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21.889553269567301</v>
      </c>
      <c r="BB70">
        <f t="shared" si="1"/>
        <v>670.81781980645178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254.00380572651861</v>
      </c>
      <c r="M71">
        <v>27.611289582377239</v>
      </c>
      <c r="N71">
        <v>36.238907588739295</v>
      </c>
      <c r="O71">
        <v>0</v>
      </c>
      <c r="P71">
        <v>37.969688751668897</v>
      </c>
      <c r="Q71">
        <v>6.6910988157271429</v>
      </c>
      <c r="R71">
        <v>13.009354131123567</v>
      </c>
      <c r="S71">
        <v>0</v>
      </c>
      <c r="T71">
        <v>0</v>
      </c>
      <c r="U71">
        <v>53.531185086551268</v>
      </c>
      <c r="V71">
        <v>5.5617257679180891</v>
      </c>
      <c r="W71">
        <v>11.916691121743751</v>
      </c>
      <c r="X71">
        <v>45.260222888513447</v>
      </c>
      <c r="Y71">
        <v>0</v>
      </c>
      <c r="Z71">
        <v>6.0321175200000008</v>
      </c>
      <c r="AA71">
        <v>13.088088000000001</v>
      </c>
      <c r="AB71">
        <v>12.121704815999999</v>
      </c>
      <c r="AC71">
        <v>8.9164694944000011</v>
      </c>
      <c r="AD71">
        <v>11.22633356</v>
      </c>
      <c r="AE71">
        <v>10.116147079999999</v>
      </c>
      <c r="AF71">
        <v>8.7724999999999991</v>
      </c>
      <c r="AG71">
        <v>5.7013257600000005</v>
      </c>
      <c r="AH71">
        <v>46.922145399999991</v>
      </c>
      <c r="AI71">
        <v>5.8583459999999992</v>
      </c>
      <c r="AJ71">
        <v>0</v>
      </c>
      <c r="AK71">
        <v>15.377349999999998</v>
      </c>
      <c r="AL71">
        <v>0</v>
      </c>
      <c r="AM71">
        <v>4.9079790476190466</v>
      </c>
      <c r="AN71">
        <v>0.63129000000000002</v>
      </c>
      <c r="AO71">
        <v>8.5238244000000005</v>
      </c>
      <c r="AP71">
        <v>3.5370971999999998</v>
      </c>
      <c r="AQ71">
        <v>14.32353</v>
      </c>
      <c r="AR71">
        <v>15.0724704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21.889598527122381</v>
      </c>
      <c r="BB71">
        <f t="shared" si="1"/>
        <v>670.81920671617797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254.00380572651861</v>
      </c>
      <c r="M72">
        <v>27.611289582377239</v>
      </c>
      <c r="N72">
        <v>36.238907588739295</v>
      </c>
      <c r="O72">
        <v>0</v>
      </c>
      <c r="P72">
        <v>37.969688751668897</v>
      </c>
      <c r="Q72">
        <v>6.6910988157271429</v>
      </c>
      <c r="R72">
        <v>13.009354131123567</v>
      </c>
      <c r="S72">
        <v>0</v>
      </c>
      <c r="T72">
        <v>0</v>
      </c>
      <c r="U72">
        <v>53.531185086551268</v>
      </c>
      <c r="V72">
        <v>5.5617257679180891</v>
      </c>
      <c r="W72">
        <v>12.848940073982739</v>
      </c>
      <c r="X72">
        <v>45.260222888513447</v>
      </c>
      <c r="Y72">
        <v>0</v>
      </c>
      <c r="Z72">
        <v>6.0321175200000008</v>
      </c>
      <c r="AA72">
        <v>13.088088000000001</v>
      </c>
      <c r="AB72">
        <v>12.121704815999999</v>
      </c>
      <c r="AC72">
        <v>8.9164694944000011</v>
      </c>
      <c r="AD72">
        <v>11.22633356</v>
      </c>
      <c r="AE72">
        <v>10.116147079999999</v>
      </c>
      <c r="AF72">
        <v>8.7724999999999991</v>
      </c>
      <c r="AG72">
        <v>5.7013257600000005</v>
      </c>
      <c r="AH72">
        <v>46.922145399999991</v>
      </c>
      <c r="AI72">
        <v>5.8583459999999992</v>
      </c>
      <c r="AJ72">
        <v>0</v>
      </c>
      <c r="AK72">
        <v>15.377349999999998</v>
      </c>
      <c r="AL72">
        <v>0</v>
      </c>
      <c r="AM72">
        <v>4.9079790476190466</v>
      </c>
      <c r="AN72">
        <v>0.63129000000000002</v>
      </c>
      <c r="AO72">
        <v>8.5238244000000005</v>
      </c>
      <c r="AP72">
        <v>3.5370971999999998</v>
      </c>
      <c r="AQ72">
        <v>14.32353</v>
      </c>
      <c r="AR72">
        <v>15.0724704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21.919057594019144</v>
      </c>
      <c r="BB72">
        <f t="shared" si="1"/>
        <v>671.72199660152023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254.00380572651861</v>
      </c>
      <c r="M73">
        <v>27.611289582377239</v>
      </c>
      <c r="N73">
        <v>36.238907588739295</v>
      </c>
      <c r="O73">
        <v>0</v>
      </c>
      <c r="P73">
        <v>37.969688751668897</v>
      </c>
      <c r="Q73">
        <v>6.6910988157271429</v>
      </c>
      <c r="R73">
        <v>13.009354131123567</v>
      </c>
      <c r="S73">
        <v>0</v>
      </c>
      <c r="T73">
        <v>0</v>
      </c>
      <c r="U73">
        <v>53.531185086551268</v>
      </c>
      <c r="V73">
        <v>5.5617257679180891</v>
      </c>
      <c r="W73">
        <v>12.848940073982739</v>
      </c>
      <c r="X73">
        <v>45.260222888513447</v>
      </c>
      <c r="Y73">
        <v>0</v>
      </c>
      <c r="Z73">
        <v>6.0321175200000008</v>
      </c>
      <c r="AA73">
        <v>13.088088000000001</v>
      </c>
      <c r="AB73">
        <v>12.121704815999999</v>
      </c>
      <c r="AC73">
        <v>8.9164694944000011</v>
      </c>
      <c r="AD73">
        <v>11.22633356</v>
      </c>
      <c r="AE73">
        <v>10.116147079999999</v>
      </c>
      <c r="AF73">
        <v>8.7724999999999991</v>
      </c>
      <c r="AG73">
        <v>5.7013257600000005</v>
      </c>
      <c r="AH73">
        <v>46.922145399999991</v>
      </c>
      <c r="AI73">
        <v>12.8883612</v>
      </c>
      <c r="AJ73">
        <v>0</v>
      </c>
      <c r="AK73">
        <v>15.377349999999998</v>
      </c>
      <c r="AL73">
        <v>0</v>
      </c>
      <c r="AM73">
        <v>4.9079790476190466</v>
      </c>
      <c r="AN73">
        <v>0.63129000000000002</v>
      </c>
      <c r="AO73">
        <v>8.5238244000000005</v>
      </c>
      <c r="AP73">
        <v>3.5370971999999998</v>
      </c>
      <c r="AQ73">
        <v>14.32353</v>
      </c>
      <c r="AR73">
        <v>15.0724704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22.141205951619142</v>
      </c>
      <c r="BB73">
        <f t="shared" si="1"/>
        <v>678.52986344392025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254.00380572651861</v>
      </c>
      <c r="M74">
        <v>27.611289582377239</v>
      </c>
      <c r="N74">
        <v>36.238907588739295</v>
      </c>
      <c r="O74">
        <v>0</v>
      </c>
      <c r="P74">
        <v>37.969688751668897</v>
      </c>
      <c r="Q74">
        <v>6.6910988157271429</v>
      </c>
      <c r="R74">
        <v>13.009354131123567</v>
      </c>
      <c r="S74">
        <v>0</v>
      </c>
      <c r="T74">
        <v>0</v>
      </c>
      <c r="U74">
        <v>53.531185086551268</v>
      </c>
      <c r="V74">
        <v>5.5617257679180891</v>
      </c>
      <c r="W74">
        <v>11.916691121743751</v>
      </c>
      <c r="X74">
        <v>45.260222888513447</v>
      </c>
      <c r="Y74">
        <v>0</v>
      </c>
      <c r="Z74">
        <v>6.0321175200000008</v>
      </c>
      <c r="AA74">
        <v>13.088088000000001</v>
      </c>
      <c r="AB74">
        <v>12.121704815999999</v>
      </c>
      <c r="AC74">
        <v>8.9164694944000011</v>
      </c>
      <c r="AD74">
        <v>11.22633356</v>
      </c>
      <c r="AE74">
        <v>10.116147079999999</v>
      </c>
      <c r="AF74">
        <v>8.7724999999999991</v>
      </c>
      <c r="AG74">
        <v>5.7013257600000005</v>
      </c>
      <c r="AH74">
        <v>46.922145399999991</v>
      </c>
      <c r="AI74">
        <v>12.8883612</v>
      </c>
      <c r="AJ74">
        <v>0</v>
      </c>
      <c r="AK74">
        <v>15.377349999999998</v>
      </c>
      <c r="AL74">
        <v>0</v>
      </c>
      <c r="AM74">
        <v>4.9079790476190466</v>
      </c>
      <c r="AN74">
        <v>0.63129000000000002</v>
      </c>
      <c r="AO74">
        <v>8.5238244000000005</v>
      </c>
      <c r="AP74">
        <v>3.5370971999999998</v>
      </c>
      <c r="AQ74">
        <v>16.623799999999999</v>
      </c>
      <c r="AR74">
        <v>15.0724704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22.184435355357294</v>
      </c>
      <c r="BB74">
        <f t="shared" si="1"/>
        <v>679.854655087943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254.00380572651861</v>
      </c>
      <c r="M75">
        <v>27.611289582377239</v>
      </c>
      <c r="N75">
        <v>36.238907588739295</v>
      </c>
      <c r="O75">
        <v>0</v>
      </c>
      <c r="P75">
        <v>37.969688751668897</v>
      </c>
      <c r="Q75">
        <v>6.6910988157271429</v>
      </c>
      <c r="R75">
        <v>13.009354131123567</v>
      </c>
      <c r="S75">
        <v>0</v>
      </c>
      <c r="T75">
        <v>0</v>
      </c>
      <c r="U75">
        <v>53.531185086551268</v>
      </c>
      <c r="V75">
        <v>5.5617257679180891</v>
      </c>
      <c r="W75">
        <v>12.287056701030929</v>
      </c>
      <c r="X75">
        <v>45.260222888513447</v>
      </c>
      <c r="Y75">
        <v>0</v>
      </c>
      <c r="Z75">
        <v>6.0321175200000008</v>
      </c>
      <c r="AA75">
        <v>13.088088000000001</v>
      </c>
      <c r="AB75">
        <v>12.121704815999999</v>
      </c>
      <c r="AC75">
        <v>8.9164694944000011</v>
      </c>
      <c r="AD75">
        <v>11.22633356</v>
      </c>
      <c r="AE75">
        <v>10.116147079999999</v>
      </c>
      <c r="AF75">
        <v>8.7724999999999991</v>
      </c>
      <c r="AG75">
        <v>5.7013257600000005</v>
      </c>
      <c r="AH75">
        <v>46.922145399999991</v>
      </c>
      <c r="AI75">
        <v>12.8883612</v>
      </c>
      <c r="AJ75">
        <v>0</v>
      </c>
      <c r="AK75">
        <v>15.377349999999998</v>
      </c>
      <c r="AL75">
        <v>0</v>
      </c>
      <c r="AM75">
        <v>4.9079790476190466</v>
      </c>
      <c r="AN75">
        <v>0.63129000000000002</v>
      </c>
      <c r="AO75">
        <v>8.5238244000000005</v>
      </c>
      <c r="AP75">
        <v>3.5370971999999998</v>
      </c>
      <c r="AQ75">
        <v>19.098039999999997</v>
      </c>
      <c r="AR75">
        <v>16.088591999999998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22.306434027442059</v>
      </c>
      <c r="BB75">
        <f t="shared" si="1"/>
        <v>683.59338359514538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254.00380572651861</v>
      </c>
      <c r="M76">
        <v>27.611289582377239</v>
      </c>
      <c r="N76">
        <v>36.238907588739295</v>
      </c>
      <c r="O76">
        <v>0</v>
      </c>
      <c r="P76">
        <v>37.969688751668897</v>
      </c>
      <c r="Q76">
        <v>6.6910988157271429</v>
      </c>
      <c r="R76">
        <v>13.009354131123567</v>
      </c>
      <c r="S76">
        <v>0</v>
      </c>
      <c r="T76">
        <v>0</v>
      </c>
      <c r="U76">
        <v>53.531185086551268</v>
      </c>
      <c r="V76">
        <v>5.5617257679180891</v>
      </c>
      <c r="W76">
        <v>12.848940073982739</v>
      </c>
      <c r="X76">
        <v>45.260222888513447</v>
      </c>
      <c r="Y76">
        <v>0</v>
      </c>
      <c r="Z76">
        <v>6.0321175200000008</v>
      </c>
      <c r="AA76">
        <v>13.088088000000001</v>
      </c>
      <c r="AB76">
        <v>12.121704815999999</v>
      </c>
      <c r="AC76">
        <v>8.9164694944000011</v>
      </c>
      <c r="AD76">
        <v>11.22633356</v>
      </c>
      <c r="AE76">
        <v>10.116147079999999</v>
      </c>
      <c r="AF76">
        <v>8.7724999999999991</v>
      </c>
      <c r="AG76">
        <v>5.7013257600000005</v>
      </c>
      <c r="AH76">
        <v>46.922145399999991</v>
      </c>
      <c r="AI76">
        <v>12.8883612</v>
      </c>
      <c r="AJ76">
        <v>0</v>
      </c>
      <c r="AK76">
        <v>15.377349999999998</v>
      </c>
      <c r="AL76">
        <v>0</v>
      </c>
      <c r="AM76">
        <v>4.9079790476190466</v>
      </c>
      <c r="AN76">
        <v>0.63129000000000002</v>
      </c>
      <c r="AO76">
        <v>8.5238244000000005</v>
      </c>
      <c r="AP76">
        <v>3.5370971999999998</v>
      </c>
      <c r="AQ76">
        <v>19.098039999999997</v>
      </c>
      <c r="AR76">
        <v>16.088591999999998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22.324189664723896</v>
      </c>
      <c r="BB76">
        <f t="shared" si="1"/>
        <v>684.1375113308153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309.99813267489714</v>
      </c>
      <c r="M77">
        <v>27.611289582377239</v>
      </c>
      <c r="N77">
        <v>36.238907588739295</v>
      </c>
      <c r="O77">
        <v>0</v>
      </c>
      <c r="P77">
        <v>37.969688751668897</v>
      </c>
      <c r="Q77">
        <v>6.6910988157271429</v>
      </c>
      <c r="R77">
        <v>13.009354131123567</v>
      </c>
      <c r="S77">
        <v>0</v>
      </c>
      <c r="T77">
        <v>0</v>
      </c>
      <c r="U77">
        <v>53.531185086551268</v>
      </c>
      <c r="V77">
        <v>5.5617257679180891</v>
      </c>
      <c r="W77">
        <v>13.219305056314402</v>
      </c>
      <c r="X77">
        <v>45.26022288853531</v>
      </c>
      <c r="Y77">
        <v>0</v>
      </c>
      <c r="Z77">
        <v>6.0321175200000008</v>
      </c>
      <c r="AA77">
        <v>13.088088000000001</v>
      </c>
      <c r="AB77">
        <v>12.121704815999999</v>
      </c>
      <c r="AC77">
        <v>8.9164694944000011</v>
      </c>
      <c r="AD77">
        <v>11.22633356</v>
      </c>
      <c r="AE77">
        <v>10.116147079999999</v>
      </c>
      <c r="AF77">
        <v>8.7724999999999991</v>
      </c>
      <c r="AG77">
        <v>5.7013257600000005</v>
      </c>
      <c r="AH77">
        <v>46.922145399999991</v>
      </c>
      <c r="AI77">
        <v>9.763910000000001</v>
      </c>
      <c r="AJ77">
        <v>0</v>
      </c>
      <c r="AK77">
        <v>15.377349999999998</v>
      </c>
      <c r="AL77">
        <v>0</v>
      </c>
      <c r="AM77">
        <v>4.9079790476190466</v>
      </c>
      <c r="AN77">
        <v>0.63129000000000002</v>
      </c>
      <c r="AO77">
        <v>8.5238244000000005</v>
      </c>
      <c r="AP77">
        <v>3.5370971999999998</v>
      </c>
      <c r="AQ77">
        <v>19.098039999999997</v>
      </c>
      <c r="AR77">
        <v>16.088591999999998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24.006581370684373</v>
      </c>
      <c r="BB77">
        <f t="shared" si="1"/>
        <v>735.69536035558701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459.99845500110882</v>
      </c>
      <c r="M78">
        <v>27.611289582377239</v>
      </c>
      <c r="N78">
        <v>36.238907588739295</v>
      </c>
      <c r="O78">
        <v>0</v>
      </c>
      <c r="P78">
        <v>37.969688751668897</v>
      </c>
      <c r="Q78">
        <v>6.6910988157271429</v>
      </c>
      <c r="R78">
        <v>13.009354131123567</v>
      </c>
      <c r="S78">
        <v>0</v>
      </c>
      <c r="T78">
        <v>0</v>
      </c>
      <c r="U78">
        <v>53.531185086551268</v>
      </c>
      <c r="V78">
        <v>5.5617257679180891</v>
      </c>
      <c r="W78">
        <v>13.592838228438225</v>
      </c>
      <c r="X78">
        <v>45.26022288853531</v>
      </c>
      <c r="Y78">
        <v>0</v>
      </c>
      <c r="Z78">
        <v>6.0321175200000008</v>
      </c>
      <c r="AA78">
        <v>13.088088000000001</v>
      </c>
      <c r="AB78">
        <v>12.121704815999999</v>
      </c>
      <c r="AC78">
        <v>8.9164694944000011</v>
      </c>
      <c r="AD78">
        <v>11.22633356</v>
      </c>
      <c r="AE78">
        <v>10.116147079999999</v>
      </c>
      <c r="AF78">
        <v>8.7724999999999991</v>
      </c>
      <c r="AG78">
        <v>5.7013257600000005</v>
      </c>
      <c r="AH78">
        <v>46.922145399999991</v>
      </c>
      <c r="AI78">
        <v>9.763910000000001</v>
      </c>
      <c r="AJ78">
        <v>0</v>
      </c>
      <c r="AK78">
        <v>15.377349999999998</v>
      </c>
      <c r="AL78">
        <v>0</v>
      </c>
      <c r="AM78">
        <v>4.9079790476190466</v>
      </c>
      <c r="AN78">
        <v>0.63129000000000002</v>
      </c>
      <c r="AO78">
        <v>8.5238244000000005</v>
      </c>
      <c r="AP78">
        <v>3.5370971999999998</v>
      </c>
      <c r="AQ78">
        <v>19.098039999999997</v>
      </c>
      <c r="AR78">
        <v>16.088591999999998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28.758395402558023</v>
      </c>
      <c r="BB78">
        <f t="shared" si="1"/>
        <v>881.31740182204896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460.92685861807138</v>
      </c>
      <c r="M79">
        <v>27.611289582377239</v>
      </c>
      <c r="N79">
        <v>36.238907588739295</v>
      </c>
      <c r="O79">
        <v>0</v>
      </c>
      <c r="P79">
        <v>37.969688751668897</v>
      </c>
      <c r="Q79">
        <v>6.6910988157271429</v>
      </c>
      <c r="R79">
        <v>13.009354131123567</v>
      </c>
      <c r="S79">
        <v>0</v>
      </c>
      <c r="T79">
        <v>0</v>
      </c>
      <c r="U79">
        <v>53.531185086551268</v>
      </c>
      <c r="V79">
        <v>5.5617257679180891</v>
      </c>
      <c r="W79">
        <v>13.592838228438225</v>
      </c>
      <c r="X79">
        <v>40.324246075825741</v>
      </c>
      <c r="Y79">
        <v>0</v>
      </c>
      <c r="Z79">
        <v>6.0321175200000008</v>
      </c>
      <c r="AA79">
        <v>13.209273999999999</v>
      </c>
      <c r="AB79">
        <v>12.555207079999999</v>
      </c>
      <c r="AC79">
        <v>9.3762988799999984</v>
      </c>
      <c r="AD79">
        <v>11.83425776</v>
      </c>
      <c r="AE79">
        <v>10.70658368</v>
      </c>
      <c r="AF79">
        <v>9.3774999999999977</v>
      </c>
      <c r="AG79">
        <v>5.7013257600000005</v>
      </c>
      <c r="AH79">
        <v>47.459643659999998</v>
      </c>
      <c r="AI79">
        <v>10.935579199999999</v>
      </c>
      <c r="AJ79">
        <v>0</v>
      </c>
      <c r="AK79">
        <v>15.377349999999998</v>
      </c>
      <c r="AL79">
        <v>0</v>
      </c>
      <c r="AM79">
        <v>5.1533779999999991</v>
      </c>
      <c r="AN79">
        <v>0.63129000000000002</v>
      </c>
      <c r="AO79">
        <v>8.5238244000000005</v>
      </c>
      <c r="AP79">
        <v>3.5370971999999998</v>
      </c>
      <c r="AQ79">
        <v>20.412480000000002</v>
      </c>
      <c r="AR79">
        <v>15.0724704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28.791992191214362</v>
      </c>
      <c r="BB79">
        <f t="shared" si="1"/>
        <v>882.3469950996265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460.92685861807138</v>
      </c>
      <c r="M80">
        <v>27.611289582377239</v>
      </c>
      <c r="N80">
        <v>36.238907588739295</v>
      </c>
      <c r="O80">
        <v>0</v>
      </c>
      <c r="P80">
        <v>37.969688751668897</v>
      </c>
      <c r="Q80">
        <v>6.6910988157271429</v>
      </c>
      <c r="R80">
        <v>13.009354131123567</v>
      </c>
      <c r="S80">
        <v>0</v>
      </c>
      <c r="T80">
        <v>0</v>
      </c>
      <c r="U80">
        <v>53.531185086551268</v>
      </c>
      <c r="V80">
        <v>5.5617257679180891</v>
      </c>
      <c r="W80">
        <v>13.592838228438225</v>
      </c>
      <c r="X80">
        <v>40.324246075825741</v>
      </c>
      <c r="Y80">
        <v>0</v>
      </c>
      <c r="Z80">
        <v>6.0321175200000008</v>
      </c>
      <c r="AA80">
        <v>13.209273999999999</v>
      </c>
      <c r="AB80">
        <v>12.555207079999999</v>
      </c>
      <c r="AC80">
        <v>9.3762988799999984</v>
      </c>
      <c r="AD80">
        <v>11.83425776</v>
      </c>
      <c r="AE80">
        <v>10.70658368</v>
      </c>
      <c r="AF80">
        <v>9.3774999999999977</v>
      </c>
      <c r="AG80">
        <v>5.7013257600000005</v>
      </c>
      <c r="AH80">
        <v>47.459643659999998</v>
      </c>
      <c r="AI80">
        <v>20.065225606399999</v>
      </c>
      <c r="AJ80">
        <v>0</v>
      </c>
      <c r="AK80">
        <v>15.377349999999998</v>
      </c>
      <c r="AL80">
        <v>0</v>
      </c>
      <c r="AM80">
        <v>5.1533779999999991</v>
      </c>
      <c r="AN80">
        <v>0.63129000000000002</v>
      </c>
      <c r="AO80">
        <v>8.5238244000000005</v>
      </c>
      <c r="AP80">
        <v>3.5370971999999998</v>
      </c>
      <c r="AQ80">
        <v>20.412480000000002</v>
      </c>
      <c r="AR80">
        <v>15.0724704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29.080489116814363</v>
      </c>
      <c r="BB80">
        <f t="shared" si="1"/>
        <v>891.18814458042652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460.92685861807138</v>
      </c>
      <c r="M81">
        <v>27.611289582377239</v>
      </c>
      <c r="N81">
        <v>36.238907588739295</v>
      </c>
      <c r="O81">
        <v>0</v>
      </c>
      <c r="P81">
        <v>37.969688751668897</v>
      </c>
      <c r="Q81">
        <v>6.6910988157271429</v>
      </c>
      <c r="R81">
        <v>13.009354131123567</v>
      </c>
      <c r="S81">
        <v>0</v>
      </c>
      <c r="T81">
        <v>0</v>
      </c>
      <c r="U81">
        <v>53.531185086551268</v>
      </c>
      <c r="V81">
        <v>5.5617257679180891</v>
      </c>
      <c r="W81">
        <v>13.788349045757649</v>
      </c>
      <c r="X81">
        <v>35.118270037712016</v>
      </c>
      <c r="Y81">
        <v>0</v>
      </c>
      <c r="Z81">
        <v>6.0321175200000008</v>
      </c>
      <c r="AA81">
        <v>13.209273999999999</v>
      </c>
      <c r="AB81">
        <v>12.555207079999999</v>
      </c>
      <c r="AC81">
        <v>9.3762988799999984</v>
      </c>
      <c r="AD81">
        <v>11.83425776</v>
      </c>
      <c r="AE81">
        <v>10.70658368</v>
      </c>
      <c r="AF81">
        <v>9.3774999999999977</v>
      </c>
      <c r="AG81">
        <v>5.7013257600000005</v>
      </c>
      <c r="AH81">
        <v>47.459643659999998</v>
      </c>
      <c r="AI81">
        <v>20.065225606399999</v>
      </c>
      <c r="AJ81">
        <v>0</v>
      </c>
      <c r="AK81">
        <v>15.377349999999998</v>
      </c>
      <c r="AL81">
        <v>0</v>
      </c>
      <c r="AM81">
        <v>5.1533779999999991</v>
      </c>
      <c r="AN81">
        <v>0.63129000000000002</v>
      </c>
      <c r="AO81">
        <v>8.5238244000000005</v>
      </c>
      <c r="AP81">
        <v>3.5370971999999998</v>
      </c>
      <c r="AQ81">
        <v>20.412480000000002</v>
      </c>
      <c r="AR81">
        <v>15.0724704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28.922158461815741</v>
      </c>
      <c r="BB81">
        <f t="shared" si="1"/>
        <v>886.3360100146308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460.92685861807138</v>
      </c>
      <c r="M82">
        <v>27.611289582377239</v>
      </c>
      <c r="N82">
        <v>36.238907588739295</v>
      </c>
      <c r="O82">
        <v>0</v>
      </c>
      <c r="P82">
        <v>37.969688751668897</v>
      </c>
      <c r="Q82">
        <v>6.6910988157271429</v>
      </c>
      <c r="R82">
        <v>13.009354131123567</v>
      </c>
      <c r="S82">
        <v>0</v>
      </c>
      <c r="T82">
        <v>0</v>
      </c>
      <c r="U82">
        <v>53.531185086551268</v>
      </c>
      <c r="V82">
        <v>5.5617257679180891</v>
      </c>
      <c r="W82">
        <v>13.788349045757649</v>
      </c>
      <c r="X82">
        <v>35.118270037712016</v>
      </c>
      <c r="Y82">
        <v>0</v>
      </c>
      <c r="Z82">
        <v>6.0321175200000008</v>
      </c>
      <c r="AA82">
        <v>13.209273999999999</v>
      </c>
      <c r="AB82">
        <v>12.555207079999999</v>
      </c>
      <c r="AC82">
        <v>9.3762988799999984</v>
      </c>
      <c r="AD82">
        <v>11.83425776</v>
      </c>
      <c r="AE82">
        <v>10.70658368</v>
      </c>
      <c r="AF82">
        <v>9.3774999999999977</v>
      </c>
      <c r="AG82">
        <v>5.7013257600000005</v>
      </c>
      <c r="AH82">
        <v>47.459643659999998</v>
      </c>
      <c r="AI82">
        <v>20.065225606399999</v>
      </c>
      <c r="AJ82">
        <v>0</v>
      </c>
      <c r="AK82">
        <v>15.377349999999998</v>
      </c>
      <c r="AL82">
        <v>0</v>
      </c>
      <c r="AM82">
        <v>5.1533779999999991</v>
      </c>
      <c r="AN82">
        <v>0.63129000000000002</v>
      </c>
      <c r="AO82">
        <v>8.5238244000000005</v>
      </c>
      <c r="AP82">
        <v>3.5370971999999998</v>
      </c>
      <c r="AQ82">
        <v>20.412480000000002</v>
      </c>
      <c r="AR82">
        <v>15.0724704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28.922158461815741</v>
      </c>
      <c r="BB82">
        <f t="shared" si="1"/>
        <v>886.3360100146308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460.92685861807138</v>
      </c>
      <c r="M83">
        <v>27.611289582377239</v>
      </c>
      <c r="N83">
        <v>36.238907588739295</v>
      </c>
      <c r="O83">
        <v>0</v>
      </c>
      <c r="P83">
        <v>37.969688751668897</v>
      </c>
      <c r="Q83">
        <v>6.6910988157271429</v>
      </c>
      <c r="R83">
        <v>13.009354131123567</v>
      </c>
      <c r="S83">
        <v>0</v>
      </c>
      <c r="T83">
        <v>0</v>
      </c>
      <c r="U83">
        <v>53.531185086551268</v>
      </c>
      <c r="V83">
        <v>5.5617257679180891</v>
      </c>
      <c r="W83">
        <v>13.788349045757649</v>
      </c>
      <c r="X83">
        <v>35.118270037712016</v>
      </c>
      <c r="Y83">
        <v>0</v>
      </c>
      <c r="Z83">
        <v>6.0321175200000008</v>
      </c>
      <c r="AA83">
        <v>13.209273999999999</v>
      </c>
      <c r="AB83">
        <v>12.555207079999999</v>
      </c>
      <c r="AC83">
        <v>9.3762988799999984</v>
      </c>
      <c r="AD83">
        <v>11.83425776</v>
      </c>
      <c r="AE83">
        <v>10.70658368</v>
      </c>
      <c r="AF83">
        <v>9.3774999999999977</v>
      </c>
      <c r="AG83">
        <v>5.7013257600000005</v>
      </c>
      <c r="AH83">
        <v>47.459643659999998</v>
      </c>
      <c r="AI83">
        <v>20.065225606399999</v>
      </c>
      <c r="AJ83">
        <v>0</v>
      </c>
      <c r="AK83">
        <v>15.377349999999998</v>
      </c>
      <c r="AL83">
        <v>0</v>
      </c>
      <c r="AM83">
        <v>5.1533779999999991</v>
      </c>
      <c r="AN83">
        <v>0.63129000000000002</v>
      </c>
      <c r="AO83">
        <v>8.5238244000000005</v>
      </c>
      <c r="AP83">
        <v>3.5370971999999998</v>
      </c>
      <c r="AQ83">
        <v>20.412480000000002</v>
      </c>
      <c r="AR83">
        <v>16.088591999999998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28.954267843015742</v>
      </c>
      <c r="BB83">
        <f t="shared" si="1"/>
        <v>887.32002223343079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460.92685861807138</v>
      </c>
      <c r="M84">
        <v>27.611289582377239</v>
      </c>
      <c r="N84">
        <v>36.238907588739295</v>
      </c>
      <c r="O84">
        <v>0</v>
      </c>
      <c r="P84">
        <v>37.969688751668897</v>
      </c>
      <c r="Q84">
        <v>6.6910988157271429</v>
      </c>
      <c r="R84">
        <v>13.009354131123567</v>
      </c>
      <c r="S84">
        <v>0</v>
      </c>
      <c r="T84">
        <v>0</v>
      </c>
      <c r="U84">
        <v>53.531185086551268</v>
      </c>
      <c r="V84">
        <v>5.5617257679180891</v>
      </c>
      <c r="W84">
        <v>13.788349045757649</v>
      </c>
      <c r="X84">
        <v>35.118270037712016</v>
      </c>
      <c r="Y84">
        <v>0</v>
      </c>
      <c r="Z84">
        <v>6.0321175200000008</v>
      </c>
      <c r="AA84">
        <v>13.209273999999999</v>
      </c>
      <c r="AB84">
        <v>12.555207079999999</v>
      </c>
      <c r="AC84">
        <v>9.3762988799999984</v>
      </c>
      <c r="AD84">
        <v>11.83425776</v>
      </c>
      <c r="AE84">
        <v>10.70658368</v>
      </c>
      <c r="AF84">
        <v>9.3774999999999977</v>
      </c>
      <c r="AG84">
        <v>5.7013257600000005</v>
      </c>
      <c r="AH84">
        <v>47.459643659999998</v>
      </c>
      <c r="AI84">
        <v>20.065225606399999</v>
      </c>
      <c r="AJ84">
        <v>0</v>
      </c>
      <c r="AK84">
        <v>15.377349999999998</v>
      </c>
      <c r="AL84">
        <v>0</v>
      </c>
      <c r="AM84">
        <v>5.1533779999999991</v>
      </c>
      <c r="AN84">
        <v>0.63129000000000002</v>
      </c>
      <c r="AO84">
        <v>8.5238244000000005</v>
      </c>
      <c r="AP84">
        <v>3.5370971999999998</v>
      </c>
      <c r="AQ84">
        <v>20.412480000000002</v>
      </c>
      <c r="AR84">
        <v>16.088591999999998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28.954267843015742</v>
      </c>
      <c r="BB84">
        <f t="shared" si="1"/>
        <v>887.32002223343079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460.92685861807138</v>
      </c>
      <c r="M85">
        <v>27.611289582377239</v>
      </c>
      <c r="N85">
        <v>36.238907588739295</v>
      </c>
      <c r="O85">
        <v>0</v>
      </c>
      <c r="P85">
        <v>37.969688751668897</v>
      </c>
      <c r="Q85">
        <v>6.6910988157271429</v>
      </c>
      <c r="R85">
        <v>13.009354131123567</v>
      </c>
      <c r="S85">
        <v>0</v>
      </c>
      <c r="T85">
        <v>0</v>
      </c>
      <c r="U85">
        <v>53.531185086551268</v>
      </c>
      <c r="V85">
        <v>5.5617257679180891</v>
      </c>
      <c r="W85">
        <v>13.788349045757649</v>
      </c>
      <c r="X85">
        <v>35.118270037712016</v>
      </c>
      <c r="Y85">
        <v>0</v>
      </c>
      <c r="Z85">
        <v>6.0321175200000008</v>
      </c>
      <c r="AA85">
        <v>13.209273999999999</v>
      </c>
      <c r="AB85">
        <v>12.555207079999999</v>
      </c>
      <c r="AC85">
        <v>9.3762988799999984</v>
      </c>
      <c r="AD85">
        <v>11.83425776</v>
      </c>
      <c r="AE85">
        <v>10.70658368</v>
      </c>
      <c r="AF85">
        <v>9.3774999999999977</v>
      </c>
      <c r="AG85">
        <v>5.7013257600000005</v>
      </c>
      <c r="AH85">
        <v>47.459643659999998</v>
      </c>
      <c r="AI85">
        <v>20.065225606399999</v>
      </c>
      <c r="AJ85">
        <v>0</v>
      </c>
      <c r="AK85">
        <v>15.377349999999998</v>
      </c>
      <c r="AL85">
        <v>0</v>
      </c>
      <c r="AM85">
        <v>5.1533779999999991</v>
      </c>
      <c r="AN85">
        <v>0.63129000000000002</v>
      </c>
      <c r="AO85">
        <v>8.5238244000000005</v>
      </c>
      <c r="AP85">
        <v>3.5370971999999998</v>
      </c>
      <c r="AQ85">
        <v>20.412480000000002</v>
      </c>
      <c r="AR85">
        <v>15.0724704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28.922158461815741</v>
      </c>
      <c r="BB85">
        <f t="shared" si="1"/>
        <v>886.3360100146308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460.92685861807138</v>
      </c>
      <c r="M86">
        <v>27.611289582377239</v>
      </c>
      <c r="N86">
        <v>36.238907588739295</v>
      </c>
      <c r="O86">
        <v>0</v>
      </c>
      <c r="P86">
        <v>37.969688751668897</v>
      </c>
      <c r="Q86">
        <v>6.6910988157271429</v>
      </c>
      <c r="R86">
        <v>13.009354131123567</v>
      </c>
      <c r="S86">
        <v>0</v>
      </c>
      <c r="T86">
        <v>0</v>
      </c>
      <c r="U86">
        <v>53.531185086551268</v>
      </c>
      <c r="V86">
        <v>5.5617257679180891</v>
      </c>
      <c r="W86">
        <v>13.788349045757649</v>
      </c>
      <c r="X86">
        <v>35.118270037712016</v>
      </c>
      <c r="Y86">
        <v>0</v>
      </c>
      <c r="Z86">
        <v>6.0321175200000008</v>
      </c>
      <c r="AA86">
        <v>13.209273999999999</v>
      </c>
      <c r="AB86">
        <v>12.555207079999999</v>
      </c>
      <c r="AC86">
        <v>9.3762988799999984</v>
      </c>
      <c r="AD86">
        <v>11.83425776</v>
      </c>
      <c r="AE86">
        <v>10.70658368</v>
      </c>
      <c r="AF86">
        <v>9.3774999999999977</v>
      </c>
      <c r="AG86">
        <v>5.7013257600000005</v>
      </c>
      <c r="AH86">
        <v>47.459643659999998</v>
      </c>
      <c r="AI86">
        <v>9.763910000000001</v>
      </c>
      <c r="AJ86">
        <v>0</v>
      </c>
      <c r="AK86">
        <v>15.377349999999998</v>
      </c>
      <c r="AL86">
        <v>0</v>
      </c>
      <c r="AM86">
        <v>5.1533779999999991</v>
      </c>
      <c r="AN86">
        <v>0.63129000000000002</v>
      </c>
      <c r="AO86">
        <v>8.5238244000000005</v>
      </c>
      <c r="AP86">
        <v>3.5370971999999998</v>
      </c>
      <c r="AQ86">
        <v>20.412480000000002</v>
      </c>
      <c r="AR86">
        <v>15.0724704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28.596636912215743</v>
      </c>
      <c r="BB86">
        <f t="shared" si="1"/>
        <v>876.36021595783086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460.92685861807138</v>
      </c>
      <c r="M87">
        <v>27.611289582377239</v>
      </c>
      <c r="N87">
        <v>36.238907588739295</v>
      </c>
      <c r="O87">
        <v>0</v>
      </c>
      <c r="P87">
        <v>37.969688751668897</v>
      </c>
      <c r="Q87">
        <v>6.6910988157271429</v>
      </c>
      <c r="R87">
        <v>13.009354131123567</v>
      </c>
      <c r="S87">
        <v>0</v>
      </c>
      <c r="T87">
        <v>0</v>
      </c>
      <c r="U87">
        <v>53.531185086551268</v>
      </c>
      <c r="V87">
        <v>5.5617257679180891</v>
      </c>
      <c r="W87">
        <v>13.414814744801513</v>
      </c>
      <c r="X87">
        <v>35.118270037712016</v>
      </c>
      <c r="Y87">
        <v>0</v>
      </c>
      <c r="Z87">
        <v>6.0321175200000008</v>
      </c>
      <c r="AA87">
        <v>13.088088000000001</v>
      </c>
      <c r="AB87">
        <v>12.121704815999999</v>
      </c>
      <c r="AC87">
        <v>8.9164694944000011</v>
      </c>
      <c r="AD87">
        <v>11.22633356</v>
      </c>
      <c r="AE87">
        <v>10.116147079999999</v>
      </c>
      <c r="AF87">
        <v>8.7724999999999991</v>
      </c>
      <c r="AG87">
        <v>5.7013257600000005</v>
      </c>
      <c r="AH87">
        <v>46.922145399999991</v>
      </c>
      <c r="AI87">
        <v>9.763910000000001</v>
      </c>
      <c r="AJ87">
        <v>0</v>
      </c>
      <c r="AK87">
        <v>15.377349999999998</v>
      </c>
      <c r="AL87">
        <v>0</v>
      </c>
      <c r="AM87">
        <v>4.9079790476190466</v>
      </c>
      <c r="AN87">
        <v>0.63129000000000002</v>
      </c>
      <c r="AO87">
        <v>8.5238244000000005</v>
      </c>
      <c r="AP87">
        <v>3.5370971999999998</v>
      </c>
      <c r="AQ87">
        <v>19.098039999999997</v>
      </c>
      <c r="AR87">
        <v>15.0724704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28.429512381147944</v>
      </c>
      <c r="BB87">
        <f t="shared" si="1"/>
        <v>871.23859052596174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460.92685861807138</v>
      </c>
      <c r="M88">
        <v>27.611289582377239</v>
      </c>
      <c r="N88">
        <v>36.238907588739295</v>
      </c>
      <c r="O88">
        <v>0</v>
      </c>
      <c r="P88">
        <v>37.969688751668897</v>
      </c>
      <c r="Q88">
        <v>6.6910988157271429</v>
      </c>
      <c r="R88">
        <v>13.009354131123567</v>
      </c>
      <c r="S88">
        <v>0</v>
      </c>
      <c r="T88">
        <v>0</v>
      </c>
      <c r="U88">
        <v>53.531185086551268</v>
      </c>
      <c r="V88">
        <v>5.5617257679180891</v>
      </c>
      <c r="W88">
        <v>13.414814744801513</v>
      </c>
      <c r="X88">
        <v>35.118270037712016</v>
      </c>
      <c r="Y88">
        <v>0</v>
      </c>
      <c r="Z88">
        <v>6.0321175200000008</v>
      </c>
      <c r="AA88">
        <v>13.088088000000001</v>
      </c>
      <c r="AB88">
        <v>12.121704815999999</v>
      </c>
      <c r="AC88">
        <v>8.9164694944000011</v>
      </c>
      <c r="AD88">
        <v>11.22633356</v>
      </c>
      <c r="AE88">
        <v>10.116147079999999</v>
      </c>
      <c r="AF88">
        <v>8.7724999999999991</v>
      </c>
      <c r="AG88">
        <v>5.7013257600000005</v>
      </c>
      <c r="AH88">
        <v>46.922145399999991</v>
      </c>
      <c r="AI88">
        <v>9.763910000000001</v>
      </c>
      <c r="AJ88">
        <v>0</v>
      </c>
      <c r="AK88">
        <v>15.377349999999998</v>
      </c>
      <c r="AL88">
        <v>0</v>
      </c>
      <c r="AM88">
        <v>4.9079790476190466</v>
      </c>
      <c r="AN88">
        <v>0.63129000000000002</v>
      </c>
      <c r="AO88">
        <v>8.5238244000000005</v>
      </c>
      <c r="AP88">
        <v>3.5370971999999998</v>
      </c>
      <c r="AQ88">
        <v>19.098039999999997</v>
      </c>
      <c r="AR88">
        <v>15.0724704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28.429512381147944</v>
      </c>
      <c r="BB88">
        <f t="shared" si="1"/>
        <v>871.23859052596174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460.92685861807138</v>
      </c>
      <c r="M89">
        <v>27.611289582377239</v>
      </c>
      <c r="N89">
        <v>36.238907588739295</v>
      </c>
      <c r="O89">
        <v>0</v>
      </c>
      <c r="P89">
        <v>37.969688751668897</v>
      </c>
      <c r="Q89">
        <v>6.6910988157271429</v>
      </c>
      <c r="R89">
        <v>13.009354131123567</v>
      </c>
      <c r="S89">
        <v>0</v>
      </c>
      <c r="T89">
        <v>0</v>
      </c>
      <c r="U89">
        <v>53.531185086551268</v>
      </c>
      <c r="V89">
        <v>5.5617257679180891</v>
      </c>
      <c r="W89">
        <v>13.414814744801513</v>
      </c>
      <c r="X89">
        <v>35.118270037712016</v>
      </c>
      <c r="Y89">
        <v>0</v>
      </c>
      <c r="Z89">
        <v>6.0321175200000008</v>
      </c>
      <c r="AA89">
        <v>13.088088000000001</v>
      </c>
      <c r="AB89">
        <v>12.121704815999999</v>
      </c>
      <c r="AC89">
        <v>8.9164694944000011</v>
      </c>
      <c r="AD89">
        <v>11.22633356</v>
      </c>
      <c r="AE89">
        <v>10.116147079999999</v>
      </c>
      <c r="AF89">
        <v>8.7724999999999991</v>
      </c>
      <c r="AG89">
        <v>5.7013257600000005</v>
      </c>
      <c r="AH89">
        <v>46.922145399999991</v>
      </c>
      <c r="AI89">
        <v>12.8883612</v>
      </c>
      <c r="AJ89">
        <v>0</v>
      </c>
      <c r="AK89">
        <v>15.377349999999998</v>
      </c>
      <c r="AL89">
        <v>0</v>
      </c>
      <c r="AM89">
        <v>4.9079790476190466</v>
      </c>
      <c r="AN89">
        <v>0.63129000000000002</v>
      </c>
      <c r="AO89">
        <v>8.8395215999999994</v>
      </c>
      <c r="AP89">
        <v>3.5370971999999998</v>
      </c>
      <c r="AQ89">
        <v>19.098039999999997</v>
      </c>
      <c r="AR89">
        <v>15.0724704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28.538220825147938</v>
      </c>
      <c r="BB89">
        <f t="shared" si="1"/>
        <v>874.57003048196168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460.92685861807138</v>
      </c>
      <c r="M90">
        <v>27.611289582377239</v>
      </c>
      <c r="N90">
        <v>36.238907588739295</v>
      </c>
      <c r="O90">
        <v>0</v>
      </c>
      <c r="P90">
        <v>37.969688751668897</v>
      </c>
      <c r="Q90">
        <v>6.6910988157271429</v>
      </c>
      <c r="R90">
        <v>13.009354131123567</v>
      </c>
      <c r="S90">
        <v>0</v>
      </c>
      <c r="T90">
        <v>0</v>
      </c>
      <c r="U90">
        <v>53.531185086551268</v>
      </c>
      <c r="V90">
        <v>5.5617257679180891</v>
      </c>
      <c r="W90">
        <v>13.414814744801513</v>
      </c>
      <c r="X90">
        <v>35.118270037712016</v>
      </c>
      <c r="Y90">
        <v>0</v>
      </c>
      <c r="Z90">
        <v>6.0321175200000008</v>
      </c>
      <c r="AA90">
        <v>13.088088000000001</v>
      </c>
      <c r="AB90">
        <v>12.121704815999999</v>
      </c>
      <c r="AC90">
        <v>8.9164694944000011</v>
      </c>
      <c r="AD90">
        <v>11.22633356</v>
      </c>
      <c r="AE90">
        <v>10.116147079999999</v>
      </c>
      <c r="AF90">
        <v>8.7724999999999991</v>
      </c>
      <c r="AG90">
        <v>5.7013257600000005</v>
      </c>
      <c r="AH90">
        <v>46.922145399999991</v>
      </c>
      <c r="AI90">
        <v>12.8883612</v>
      </c>
      <c r="AJ90">
        <v>0</v>
      </c>
      <c r="AK90">
        <v>15.377349999999998</v>
      </c>
      <c r="AL90">
        <v>0</v>
      </c>
      <c r="AM90">
        <v>4.9079790476190466</v>
      </c>
      <c r="AN90">
        <v>0.63129000000000002</v>
      </c>
      <c r="AO90">
        <v>8.8395215999999994</v>
      </c>
      <c r="AP90">
        <v>3.5370971999999998</v>
      </c>
      <c r="AQ90">
        <v>19.098039999999997</v>
      </c>
      <c r="AR90">
        <v>15.0724704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28.538220825147938</v>
      </c>
      <c r="BB90">
        <f t="shared" si="1"/>
        <v>874.57003048196168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460.92685861807138</v>
      </c>
      <c r="M91">
        <v>27.611289582377239</v>
      </c>
      <c r="N91">
        <v>36.238907588739295</v>
      </c>
      <c r="O91">
        <v>0</v>
      </c>
      <c r="P91">
        <v>37.969688751668897</v>
      </c>
      <c r="Q91">
        <v>6.6910988157271429</v>
      </c>
      <c r="R91">
        <v>13.009354131123567</v>
      </c>
      <c r="S91">
        <v>0</v>
      </c>
      <c r="T91">
        <v>0</v>
      </c>
      <c r="U91">
        <v>53.531185086551268</v>
      </c>
      <c r="V91">
        <v>5.5617257679180891</v>
      </c>
      <c r="W91">
        <v>13.414814744801513</v>
      </c>
      <c r="X91">
        <v>35.118270037712016</v>
      </c>
      <c r="Y91">
        <v>0</v>
      </c>
      <c r="Z91">
        <v>6.0321175200000008</v>
      </c>
      <c r="AA91">
        <v>13.209273999999999</v>
      </c>
      <c r="AB91">
        <v>12.555207079999999</v>
      </c>
      <c r="AC91">
        <v>9.3762988799999984</v>
      </c>
      <c r="AD91">
        <v>11.83425776</v>
      </c>
      <c r="AE91">
        <v>10.70658368</v>
      </c>
      <c r="AF91">
        <v>9.3774999999999977</v>
      </c>
      <c r="AG91">
        <v>5.7013257600000005</v>
      </c>
      <c r="AH91">
        <v>47.459643659999998</v>
      </c>
      <c r="AI91">
        <v>12.8883612</v>
      </c>
      <c r="AJ91">
        <v>0</v>
      </c>
      <c r="AK91">
        <v>15.377349999999998</v>
      </c>
      <c r="AL91">
        <v>0</v>
      </c>
      <c r="AM91">
        <v>5.1533779999999991</v>
      </c>
      <c r="AN91">
        <v>0.63129000000000002</v>
      </c>
      <c r="AO91">
        <v>8.8395215999999994</v>
      </c>
      <c r="AP91">
        <v>3.5370971999999998</v>
      </c>
      <c r="AQ91">
        <v>20.412480000000002</v>
      </c>
      <c r="AR91">
        <v>15.0724704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28.69354148813327</v>
      </c>
      <c r="BB91">
        <f t="shared" si="1"/>
        <v>879.32992548095717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460.92685861807138</v>
      </c>
      <c r="M92">
        <v>27.611289582377239</v>
      </c>
      <c r="N92">
        <v>36.238907588739295</v>
      </c>
      <c r="O92">
        <v>0</v>
      </c>
      <c r="P92">
        <v>37.969688751668897</v>
      </c>
      <c r="Q92">
        <v>6.6910988157271429</v>
      </c>
      <c r="R92">
        <v>13.009354131123567</v>
      </c>
      <c r="S92">
        <v>0</v>
      </c>
      <c r="T92">
        <v>0</v>
      </c>
      <c r="U92">
        <v>53.531185086551268</v>
      </c>
      <c r="V92">
        <v>5.5617257679180891</v>
      </c>
      <c r="W92">
        <v>13.414814744801513</v>
      </c>
      <c r="X92">
        <v>35.118270037712016</v>
      </c>
      <c r="Y92">
        <v>0</v>
      </c>
      <c r="Z92">
        <v>6.0321175200000008</v>
      </c>
      <c r="AA92">
        <v>13.209273999999999</v>
      </c>
      <c r="AB92">
        <v>12.555207079999999</v>
      </c>
      <c r="AC92">
        <v>9.3762988799999984</v>
      </c>
      <c r="AD92">
        <v>11.83425776</v>
      </c>
      <c r="AE92">
        <v>10.70658368</v>
      </c>
      <c r="AF92">
        <v>9.3774999999999977</v>
      </c>
      <c r="AG92">
        <v>5.7013257600000005</v>
      </c>
      <c r="AH92">
        <v>47.459643659999998</v>
      </c>
      <c r="AI92">
        <v>12.8883612</v>
      </c>
      <c r="AJ92">
        <v>0</v>
      </c>
      <c r="AK92">
        <v>15.377349999999998</v>
      </c>
      <c r="AL92">
        <v>0</v>
      </c>
      <c r="AM92">
        <v>5.1533779999999991</v>
      </c>
      <c r="AN92">
        <v>0.63129000000000002</v>
      </c>
      <c r="AO92">
        <v>8.8395215999999994</v>
      </c>
      <c r="AP92">
        <v>3.5370971999999998</v>
      </c>
      <c r="AQ92">
        <v>20.412480000000002</v>
      </c>
      <c r="AR92">
        <v>15.0724704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28.69354148813327</v>
      </c>
      <c r="BB92">
        <f t="shared" si="1"/>
        <v>879.32992548095717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460.92685861807138</v>
      </c>
      <c r="M93">
        <v>27.611289582377239</v>
      </c>
      <c r="N93">
        <v>36.238907588739295</v>
      </c>
      <c r="O93">
        <v>0</v>
      </c>
      <c r="P93">
        <v>37.969688751668897</v>
      </c>
      <c r="Q93">
        <v>6.6910988157271429</v>
      </c>
      <c r="R93">
        <v>13.009354131123567</v>
      </c>
      <c r="S93">
        <v>0</v>
      </c>
      <c r="T93">
        <v>0</v>
      </c>
      <c r="U93">
        <v>53.531185086551268</v>
      </c>
      <c r="V93">
        <v>5.5617257679180891</v>
      </c>
      <c r="W93">
        <v>13.414814744801513</v>
      </c>
      <c r="X93">
        <v>35.118270037712016</v>
      </c>
      <c r="Y93">
        <v>0</v>
      </c>
      <c r="Z93">
        <v>6.0321175200000008</v>
      </c>
      <c r="AA93">
        <v>13.209273999999999</v>
      </c>
      <c r="AB93">
        <v>12.555207079999999</v>
      </c>
      <c r="AC93">
        <v>9.3762988799999984</v>
      </c>
      <c r="AD93">
        <v>11.83425776</v>
      </c>
      <c r="AE93">
        <v>10.70658368</v>
      </c>
      <c r="AF93">
        <v>9.3774999999999977</v>
      </c>
      <c r="AG93">
        <v>5.7013257600000005</v>
      </c>
      <c r="AH93">
        <v>47.459643659999998</v>
      </c>
      <c r="AI93">
        <v>12.8883612</v>
      </c>
      <c r="AJ93">
        <v>0</v>
      </c>
      <c r="AK93">
        <v>15.377349999999998</v>
      </c>
      <c r="AL93">
        <v>0</v>
      </c>
      <c r="AM93">
        <v>5.1533779999999991</v>
      </c>
      <c r="AN93">
        <v>0.63129000000000002</v>
      </c>
      <c r="AO93">
        <v>8.8395215999999994</v>
      </c>
      <c r="AP93">
        <v>3.5370971999999998</v>
      </c>
      <c r="AQ93">
        <v>20.412480000000002</v>
      </c>
      <c r="AR93">
        <v>15.0724704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28.69354148813327</v>
      </c>
      <c r="BB93">
        <f t="shared" si="1"/>
        <v>879.32992548095717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460.92685861807138</v>
      </c>
      <c r="M94">
        <v>27.611289582377239</v>
      </c>
      <c r="N94">
        <v>36.238907588739295</v>
      </c>
      <c r="O94">
        <v>0</v>
      </c>
      <c r="P94">
        <v>37.969688751668897</v>
      </c>
      <c r="Q94">
        <v>6.6910988157271429</v>
      </c>
      <c r="R94">
        <v>13.009354131123567</v>
      </c>
      <c r="S94">
        <v>0</v>
      </c>
      <c r="T94">
        <v>0</v>
      </c>
      <c r="U94">
        <v>53.531185086551268</v>
      </c>
      <c r="V94">
        <v>5.5617257679180891</v>
      </c>
      <c r="W94">
        <v>13.414814744801513</v>
      </c>
      <c r="X94">
        <v>35.118270037712016</v>
      </c>
      <c r="Y94">
        <v>0</v>
      </c>
      <c r="Z94">
        <v>6.0321175200000008</v>
      </c>
      <c r="AA94">
        <v>13.209273999999999</v>
      </c>
      <c r="AB94">
        <v>12.555207079999999</v>
      </c>
      <c r="AC94">
        <v>9.3762988799999984</v>
      </c>
      <c r="AD94">
        <v>11.83425776</v>
      </c>
      <c r="AE94">
        <v>10.70658368</v>
      </c>
      <c r="AF94">
        <v>9.3774999999999977</v>
      </c>
      <c r="AG94">
        <v>5.7013257600000005</v>
      </c>
      <c r="AH94">
        <v>47.459643659999998</v>
      </c>
      <c r="AI94">
        <v>12.8883612</v>
      </c>
      <c r="AJ94">
        <v>0</v>
      </c>
      <c r="AK94">
        <v>15.377349999999998</v>
      </c>
      <c r="AL94">
        <v>0</v>
      </c>
      <c r="AM94">
        <v>5.1533779999999991</v>
      </c>
      <c r="AN94">
        <v>0.63129000000000002</v>
      </c>
      <c r="AO94">
        <v>8.8395215999999994</v>
      </c>
      <c r="AP94">
        <v>3.5370971999999998</v>
      </c>
      <c r="AQ94">
        <v>20.412480000000002</v>
      </c>
      <c r="AR94">
        <v>15.0724704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28.69354148813327</v>
      </c>
      <c r="BB94">
        <f t="shared" si="1"/>
        <v>879.32992548095717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460.92685861807138</v>
      </c>
      <c r="M95">
        <v>27.611289582377239</v>
      </c>
      <c r="N95">
        <v>36.238907588739295</v>
      </c>
      <c r="O95">
        <v>0</v>
      </c>
      <c r="P95">
        <v>37.969688751668897</v>
      </c>
      <c r="Q95">
        <v>6.6910988157271429</v>
      </c>
      <c r="R95">
        <v>13.009354131123567</v>
      </c>
      <c r="S95">
        <v>0</v>
      </c>
      <c r="T95">
        <v>0</v>
      </c>
      <c r="U95">
        <v>53.531185086551268</v>
      </c>
      <c r="V95">
        <v>5.5617257679180891</v>
      </c>
      <c r="W95">
        <v>13.414814744801513</v>
      </c>
      <c r="X95">
        <v>35.118270037712016</v>
      </c>
      <c r="Y95">
        <v>0</v>
      </c>
      <c r="Z95">
        <v>6.0321175200000008</v>
      </c>
      <c r="AA95">
        <v>13.088088000000001</v>
      </c>
      <c r="AB95">
        <v>12.121704815999999</v>
      </c>
      <c r="AC95">
        <v>8.9164694944000011</v>
      </c>
      <c r="AD95">
        <v>11.22633356</v>
      </c>
      <c r="AE95">
        <v>10.116147079999999</v>
      </c>
      <c r="AF95">
        <v>8.7724999999999991</v>
      </c>
      <c r="AG95">
        <v>5.7013257600000005</v>
      </c>
      <c r="AH95">
        <v>46.922145399999991</v>
      </c>
      <c r="AI95">
        <v>9.763910000000001</v>
      </c>
      <c r="AJ95">
        <v>0</v>
      </c>
      <c r="AK95">
        <v>15.377349999999998</v>
      </c>
      <c r="AL95">
        <v>0</v>
      </c>
      <c r="AM95">
        <v>4.9079790476190466</v>
      </c>
      <c r="AN95">
        <v>0.63129000000000002</v>
      </c>
      <c r="AO95">
        <v>8.8395215999999994</v>
      </c>
      <c r="AP95">
        <v>3.5370971999999998</v>
      </c>
      <c r="AQ95">
        <v>19.098039999999997</v>
      </c>
      <c r="AR95">
        <v>15.0724704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28.439488289947938</v>
      </c>
      <c r="BB95">
        <f t="shared" si="1"/>
        <v>871.54431181716177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399.99968466745764</v>
      </c>
      <c r="M96">
        <v>27.611289582377239</v>
      </c>
      <c r="N96">
        <v>36.238907588739295</v>
      </c>
      <c r="O96">
        <v>0</v>
      </c>
      <c r="P96">
        <v>37.969688751668897</v>
      </c>
      <c r="Q96">
        <v>6.6910988157271429</v>
      </c>
      <c r="R96">
        <v>13.009354131123567</v>
      </c>
      <c r="S96">
        <v>0</v>
      </c>
      <c r="T96">
        <v>0</v>
      </c>
      <c r="U96">
        <v>53.531185086551268</v>
      </c>
      <c r="V96">
        <v>5.5617257679180891</v>
      </c>
      <c r="W96">
        <v>13.414814744801513</v>
      </c>
      <c r="X96">
        <v>35.118270037712016</v>
      </c>
      <c r="Y96">
        <v>0</v>
      </c>
      <c r="Z96">
        <v>6.0321175200000008</v>
      </c>
      <c r="AA96">
        <v>13.088088000000001</v>
      </c>
      <c r="AB96">
        <v>12.121704815999999</v>
      </c>
      <c r="AC96">
        <v>8.9164694944000011</v>
      </c>
      <c r="AD96">
        <v>11.22633356</v>
      </c>
      <c r="AE96">
        <v>10.116147079999999</v>
      </c>
      <c r="AF96">
        <v>8.7724999999999991</v>
      </c>
      <c r="AG96">
        <v>5.7013257600000005</v>
      </c>
      <c r="AH96">
        <v>46.922145399999991</v>
      </c>
      <c r="AI96">
        <v>9.763910000000001</v>
      </c>
      <c r="AJ96">
        <v>0</v>
      </c>
      <c r="AK96">
        <v>15.377349999999998</v>
      </c>
      <c r="AL96">
        <v>0</v>
      </c>
      <c r="AM96">
        <v>4.9079790476190466</v>
      </c>
      <c r="AN96">
        <v>0.63129000000000002</v>
      </c>
      <c r="AO96">
        <v>8.8395215999999994</v>
      </c>
      <c r="AP96">
        <v>3.5370971999999998</v>
      </c>
      <c r="AQ96">
        <v>19.098039999999997</v>
      </c>
      <c r="AR96">
        <v>15.0724704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26.51418944705042</v>
      </c>
      <c r="BB96">
        <f t="shared" si="1"/>
        <v>812.54243670944561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399.99968466745764</v>
      </c>
      <c r="M97">
        <v>27.611289582377239</v>
      </c>
      <c r="N97">
        <v>36.238907588739295</v>
      </c>
      <c r="O97">
        <v>0</v>
      </c>
      <c r="P97">
        <v>37.969688751668897</v>
      </c>
      <c r="Q97">
        <v>6.6910988157271429</v>
      </c>
      <c r="R97">
        <v>13.009354131123567</v>
      </c>
      <c r="S97">
        <v>0</v>
      </c>
      <c r="T97">
        <v>0</v>
      </c>
      <c r="U97">
        <v>53.531185086551268</v>
      </c>
      <c r="V97">
        <v>5.5617257679180891</v>
      </c>
      <c r="W97">
        <v>13.414814744801513</v>
      </c>
      <c r="X97">
        <v>35.118270037712016</v>
      </c>
      <c r="Y97">
        <v>0</v>
      </c>
      <c r="Z97">
        <v>6.0321175200000008</v>
      </c>
      <c r="AA97">
        <v>13.088088000000001</v>
      </c>
      <c r="AB97">
        <v>12.121704815999999</v>
      </c>
      <c r="AC97">
        <v>8.9164694944000011</v>
      </c>
      <c r="AD97">
        <v>11.22633356</v>
      </c>
      <c r="AE97">
        <v>10.116147079999999</v>
      </c>
      <c r="AF97">
        <v>8.7724999999999991</v>
      </c>
      <c r="AG97">
        <v>5.7013257600000005</v>
      </c>
      <c r="AH97">
        <v>46.922145399999991</v>
      </c>
      <c r="AI97">
        <v>9.763910000000001</v>
      </c>
      <c r="AJ97">
        <v>0</v>
      </c>
      <c r="AK97">
        <v>15.377349999999998</v>
      </c>
      <c r="AL97">
        <v>0</v>
      </c>
      <c r="AM97">
        <v>4.9079790476190466</v>
      </c>
      <c r="AN97">
        <v>0.63129000000000002</v>
      </c>
      <c r="AO97">
        <v>8.8395215999999994</v>
      </c>
      <c r="AP97">
        <v>3.5370971999999998</v>
      </c>
      <c r="AQ97">
        <v>19.098039999999997</v>
      </c>
      <c r="AR97">
        <v>15.0724704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26.51418944705042</v>
      </c>
      <c r="BB97">
        <f t="shared" si="1"/>
        <v>812.54243670944561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399.99968466745764</v>
      </c>
      <c r="M98">
        <v>27.611289582377239</v>
      </c>
      <c r="N98">
        <v>36.238907588739295</v>
      </c>
      <c r="O98">
        <v>0</v>
      </c>
      <c r="P98">
        <v>37.969688751668897</v>
      </c>
      <c r="Q98">
        <v>6.6910988157271429</v>
      </c>
      <c r="R98">
        <v>13.009354131123567</v>
      </c>
      <c r="S98">
        <v>0</v>
      </c>
      <c r="T98">
        <v>0</v>
      </c>
      <c r="U98">
        <v>53.531185086551268</v>
      </c>
      <c r="V98">
        <v>5.5617257679180891</v>
      </c>
      <c r="W98">
        <v>13.414814744801513</v>
      </c>
      <c r="X98">
        <v>35.118270037712016</v>
      </c>
      <c r="Y98">
        <v>0</v>
      </c>
      <c r="Z98">
        <v>6.0321175200000008</v>
      </c>
      <c r="AA98">
        <v>13.088088000000001</v>
      </c>
      <c r="AB98">
        <v>12.121704815999999</v>
      </c>
      <c r="AC98">
        <v>8.9164694944000011</v>
      </c>
      <c r="AD98">
        <v>11.22633356</v>
      </c>
      <c r="AE98">
        <v>10.116147079999999</v>
      </c>
      <c r="AF98">
        <v>8.7724999999999991</v>
      </c>
      <c r="AG98">
        <v>5.7013257600000005</v>
      </c>
      <c r="AH98">
        <v>46.922145399999991</v>
      </c>
      <c r="AI98">
        <v>9.763910000000001</v>
      </c>
      <c r="AJ98">
        <v>0</v>
      </c>
      <c r="AK98">
        <v>15.377349999999998</v>
      </c>
      <c r="AL98">
        <v>0</v>
      </c>
      <c r="AM98">
        <v>4.9079790476190466</v>
      </c>
      <c r="AN98">
        <v>0.63129000000000002</v>
      </c>
      <c r="AO98">
        <v>8.8395215999999994</v>
      </c>
      <c r="AP98">
        <v>3.5370971999999998</v>
      </c>
      <c r="AQ98">
        <v>19.098039999999997</v>
      </c>
      <c r="AR98">
        <v>15.0724704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26.51418944705042</v>
      </c>
      <c r="BB98">
        <f t="shared" si="1"/>
        <v>812.54243670944561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1.5830247826510841E-2</v>
      </c>
      <c r="L99">
        <f t="shared" si="2"/>
        <v>7.6734023586040561</v>
      </c>
      <c r="M99">
        <f t="shared" si="2"/>
        <v>0.66267094997705234</v>
      </c>
      <c r="N99">
        <f t="shared" si="2"/>
        <v>0.86966609996795718</v>
      </c>
      <c r="O99">
        <f t="shared" si="2"/>
        <v>0</v>
      </c>
      <c r="P99">
        <f t="shared" si="2"/>
        <v>0.90912546884865686</v>
      </c>
      <c r="Q99">
        <f t="shared" si="2"/>
        <v>0.12119354062320853</v>
      </c>
      <c r="R99">
        <f t="shared" si="2"/>
        <v>0.2353913345485979</v>
      </c>
      <c r="S99">
        <f t="shared" si="2"/>
        <v>0</v>
      </c>
      <c r="T99">
        <f t="shared" si="2"/>
        <v>0</v>
      </c>
      <c r="U99">
        <f t="shared" si="2"/>
        <v>1.2847484420772306</v>
      </c>
      <c r="V99">
        <f t="shared" si="2"/>
        <v>8.4677052197534464E-2</v>
      </c>
      <c r="W99">
        <f t="shared" si="2"/>
        <v>0.29079481824012116</v>
      </c>
      <c r="X99">
        <f t="shared" si="2"/>
        <v>0.93179256170820024</v>
      </c>
      <c r="Y99">
        <f t="shared" si="2"/>
        <v>0</v>
      </c>
      <c r="Z99">
        <f t="shared" si="2"/>
        <v>0.14477082048000006</v>
      </c>
      <c r="AA99">
        <f t="shared" si="2"/>
        <v>0.31422317939999994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0.15216535243000007</v>
      </c>
      <c r="AF99">
        <f t="shared" si="2"/>
        <v>0.21507750000000023</v>
      </c>
      <c r="AG99">
        <f t="shared" si="2"/>
        <v>0.13683181823999979</v>
      </c>
      <c r="AH99">
        <f t="shared" si="2"/>
        <v>1.1277439843799997</v>
      </c>
      <c r="AI99">
        <f t="shared" si="2"/>
        <v>0.2196368121115998</v>
      </c>
      <c r="AJ99">
        <f t="shared" si="2"/>
        <v>0</v>
      </c>
      <c r="AK99">
        <f t="shared" si="2"/>
        <v>0.36905639999999962</v>
      </c>
      <c r="AL99">
        <f t="shared" si="2"/>
        <v>0</v>
      </c>
      <c r="AM99">
        <f t="shared" si="2"/>
        <v>0.11852769399999998</v>
      </c>
      <c r="AN99">
        <f t="shared" si="2"/>
        <v>1.5657904999999993E-2</v>
      </c>
      <c r="AO99">
        <f t="shared" si="2"/>
        <v>0.20678166599999998</v>
      </c>
      <c r="AP99">
        <f t="shared" si="2"/>
        <v>8.6432900190000092E-2</v>
      </c>
      <c r="AQ99">
        <f t="shared" si="2"/>
        <v>0.38660000000000011</v>
      </c>
      <c r="AR99">
        <f t="shared" si="2"/>
        <v>0.35208613440000008</v>
      </c>
      <c r="AS99">
        <f t="shared" si="2"/>
        <v>0.23534720132039963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0.56687506651230213</v>
      </c>
      <c r="BB99">
        <f t="shared" si="1"/>
        <v>17.372209132497229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75.739999999999995</v>
      </c>
      <c r="BA3">
        <v>2.3999999999999915</v>
      </c>
      <c r="BB3">
        <f>SUM(B3:AZ3)-BA3</f>
        <v>73.34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75.739999999999995</v>
      </c>
      <c r="BA4">
        <v>2.3999999999999915</v>
      </c>
      <c r="BB4">
        <f t="shared" ref="BB4:BB67" si="0">SUM(B4:AZ4)-BA4</f>
        <v>73.34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75.789999999999978</v>
      </c>
      <c r="BA5">
        <v>2.3999999999999773</v>
      </c>
      <c r="BB5">
        <f t="shared" si="0"/>
        <v>73.39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75.789999999999978</v>
      </c>
      <c r="BA6">
        <v>2.3999999999999773</v>
      </c>
      <c r="BB6">
        <f t="shared" si="0"/>
        <v>73.39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75.279999999999987</v>
      </c>
      <c r="BA7">
        <v>2.3899999999999864</v>
      </c>
      <c r="BB7">
        <f t="shared" si="0"/>
        <v>72.89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75.279999999999987</v>
      </c>
      <c r="BA8">
        <v>2.3899999999999864</v>
      </c>
      <c r="BB8">
        <f t="shared" si="0"/>
        <v>72.89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75.939999999999984</v>
      </c>
      <c r="BA9">
        <v>2.3999999999999773</v>
      </c>
      <c r="BB9">
        <f t="shared" si="0"/>
        <v>73.540000000000006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75.939999999999984</v>
      </c>
      <c r="BA10">
        <v>2.3999999999999773</v>
      </c>
      <c r="BB10">
        <f t="shared" si="0"/>
        <v>73.540000000000006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75.55</v>
      </c>
      <c r="BA11">
        <v>2.4099999999999966</v>
      </c>
      <c r="BB11">
        <f t="shared" si="0"/>
        <v>73.14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75.55</v>
      </c>
      <c r="BA12">
        <v>2.4099999999999966</v>
      </c>
      <c r="BB12">
        <f t="shared" si="0"/>
        <v>73.14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75.61</v>
      </c>
      <c r="BA13">
        <v>2.4100000000000108</v>
      </c>
      <c r="BB13">
        <f t="shared" si="0"/>
        <v>73.199999999999989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75.61</v>
      </c>
      <c r="BA14">
        <v>2.4100000000000108</v>
      </c>
      <c r="BB14">
        <f t="shared" si="0"/>
        <v>73.199999999999989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75.61</v>
      </c>
      <c r="BA15">
        <v>2.4100000000000108</v>
      </c>
      <c r="BB15">
        <f t="shared" si="0"/>
        <v>73.199999999999989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75.61</v>
      </c>
      <c r="BA16">
        <v>2.4100000000000108</v>
      </c>
      <c r="BB16">
        <f t="shared" si="0"/>
        <v>73.199999999999989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75.67</v>
      </c>
      <c r="BA17">
        <v>2.4200000000000017</v>
      </c>
      <c r="BB17">
        <f t="shared" si="0"/>
        <v>73.25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75.67</v>
      </c>
      <c r="BA18">
        <v>2.4200000000000017</v>
      </c>
      <c r="BB18">
        <f t="shared" si="0"/>
        <v>73.25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75.67</v>
      </c>
      <c r="BA19">
        <v>2.4200000000000017</v>
      </c>
      <c r="BB19">
        <f t="shared" si="0"/>
        <v>73.25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75.67</v>
      </c>
      <c r="BA20">
        <v>2.4200000000000017</v>
      </c>
      <c r="BB20">
        <f t="shared" si="0"/>
        <v>73.25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75.67</v>
      </c>
      <c r="BA21">
        <v>2.4200000000000017</v>
      </c>
      <c r="BB21">
        <f t="shared" si="0"/>
        <v>73.25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75.67</v>
      </c>
      <c r="BA22">
        <v>2.4200000000000017</v>
      </c>
      <c r="BB22">
        <f t="shared" si="0"/>
        <v>73.25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75.63000000000001</v>
      </c>
      <c r="BA23">
        <v>2.4200000000000159</v>
      </c>
      <c r="BB23">
        <f t="shared" si="0"/>
        <v>73.209999999999994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75.63000000000001</v>
      </c>
      <c r="BA24">
        <v>2.4200000000000159</v>
      </c>
      <c r="BB24">
        <f t="shared" si="0"/>
        <v>73.209999999999994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75.67</v>
      </c>
      <c r="BA25">
        <v>2.4200000000000017</v>
      </c>
      <c r="BB25">
        <f t="shared" si="0"/>
        <v>73.25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75.790000000000006</v>
      </c>
      <c r="BA26">
        <v>2.4200000000000159</v>
      </c>
      <c r="BB26">
        <f t="shared" si="0"/>
        <v>73.36999999999999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76.19</v>
      </c>
      <c r="BA27">
        <v>2.4000000000000057</v>
      </c>
      <c r="BB27">
        <f t="shared" si="0"/>
        <v>73.789999999999992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76.19</v>
      </c>
      <c r="BA28">
        <v>2.4000000000000057</v>
      </c>
      <c r="BB28">
        <f t="shared" si="0"/>
        <v>73.789999999999992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75.719999999999985</v>
      </c>
      <c r="BA29">
        <v>2.3899999999999864</v>
      </c>
      <c r="BB29">
        <f t="shared" si="0"/>
        <v>73.33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75.719999999999985</v>
      </c>
      <c r="BA30">
        <v>2.3899999999999864</v>
      </c>
      <c r="BB30">
        <f t="shared" si="0"/>
        <v>73.33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75.179999999999993</v>
      </c>
      <c r="BA31">
        <v>2.3799999999999955</v>
      </c>
      <c r="BB31">
        <f t="shared" si="0"/>
        <v>72.8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75.179999999999993</v>
      </c>
      <c r="BA32">
        <v>2.3799999999999955</v>
      </c>
      <c r="BB32">
        <f t="shared" si="0"/>
        <v>72.8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75.849999999999994</v>
      </c>
      <c r="BA33">
        <v>2.4000000000000057</v>
      </c>
      <c r="BB33">
        <f t="shared" si="0"/>
        <v>73.449999999999989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75.849999999999994</v>
      </c>
      <c r="BA34">
        <v>2.4000000000000057</v>
      </c>
      <c r="BB34">
        <f t="shared" si="0"/>
        <v>73.449999999999989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76.179999999999993</v>
      </c>
      <c r="BA35">
        <v>2.4099999999999966</v>
      </c>
      <c r="BB35">
        <f t="shared" si="0"/>
        <v>73.77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76.179999999999993</v>
      </c>
      <c r="BA36">
        <v>2.4099999999999966</v>
      </c>
      <c r="BB36">
        <f t="shared" si="0"/>
        <v>73.77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76.179999999999993</v>
      </c>
      <c r="BA37">
        <v>2.4099999999999966</v>
      </c>
      <c r="BB37">
        <f t="shared" si="0"/>
        <v>73.77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76.179999999999993</v>
      </c>
      <c r="BA38">
        <v>2.4099999999999966</v>
      </c>
      <c r="BB38">
        <f t="shared" si="0"/>
        <v>73.77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76.179999999999993</v>
      </c>
      <c r="BA39">
        <v>2.4099999999999966</v>
      </c>
      <c r="BB39">
        <f t="shared" si="0"/>
        <v>73.77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76.179999999999993</v>
      </c>
      <c r="BA40">
        <v>2.4099999999999966</v>
      </c>
      <c r="BB40">
        <f t="shared" si="0"/>
        <v>73.77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76.179999999999993</v>
      </c>
      <c r="BA41">
        <v>2.4099999999999966</v>
      </c>
      <c r="BB41">
        <f t="shared" si="0"/>
        <v>73.77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76.25</v>
      </c>
      <c r="BA42">
        <v>2.4100000000000108</v>
      </c>
      <c r="BB42">
        <f t="shared" si="0"/>
        <v>73.839999999999989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76.25</v>
      </c>
      <c r="BA43">
        <v>2.4100000000000108</v>
      </c>
      <c r="BB43">
        <f t="shared" si="0"/>
        <v>73.839999999999989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76.38</v>
      </c>
      <c r="BA44">
        <v>2.4200000000000017</v>
      </c>
      <c r="BB44">
        <f t="shared" si="0"/>
        <v>73.959999999999994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76.41</v>
      </c>
      <c r="BA45">
        <v>2.4200000000000017</v>
      </c>
      <c r="BB45">
        <f t="shared" si="0"/>
        <v>73.989999999999995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76.41</v>
      </c>
      <c r="BA46">
        <v>2.4200000000000017</v>
      </c>
      <c r="BB46">
        <f t="shared" si="0"/>
        <v>73.989999999999995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76.41</v>
      </c>
      <c r="BA47">
        <v>2.4200000000000017</v>
      </c>
      <c r="BB47">
        <f t="shared" si="0"/>
        <v>73.989999999999995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76.41</v>
      </c>
      <c r="BA48">
        <v>2.4200000000000017</v>
      </c>
      <c r="BB48">
        <f t="shared" si="0"/>
        <v>73.989999999999995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76.41</v>
      </c>
      <c r="BA49">
        <v>2.4200000000000017</v>
      </c>
      <c r="BB49">
        <f t="shared" si="0"/>
        <v>73.989999999999995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76.41</v>
      </c>
      <c r="BA50">
        <v>2.4200000000000017</v>
      </c>
      <c r="BB50">
        <f t="shared" si="0"/>
        <v>73.989999999999995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76.41</v>
      </c>
      <c r="BA51">
        <v>2.4200000000000017</v>
      </c>
      <c r="BB51">
        <f t="shared" si="0"/>
        <v>73.989999999999995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76.41</v>
      </c>
      <c r="BA52">
        <v>2.4200000000000017</v>
      </c>
      <c r="BB52">
        <f t="shared" si="0"/>
        <v>73.989999999999995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76.47999999999999</v>
      </c>
      <c r="BA53">
        <v>2.4199999999999875</v>
      </c>
      <c r="BB53">
        <f t="shared" si="0"/>
        <v>74.06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76.319999999999993</v>
      </c>
      <c r="BA54">
        <v>2.4099999999999966</v>
      </c>
      <c r="BB54">
        <f t="shared" si="0"/>
        <v>73.91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76.319999999999993</v>
      </c>
      <c r="BA55">
        <v>2.4099999999999966</v>
      </c>
      <c r="BB55">
        <f t="shared" si="0"/>
        <v>73.91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76.319999999999993</v>
      </c>
      <c r="BA56">
        <v>2.4099999999999966</v>
      </c>
      <c r="BB56">
        <f t="shared" si="0"/>
        <v>73.91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76.319999999999993</v>
      </c>
      <c r="BA57">
        <v>2.4099999999999966</v>
      </c>
      <c r="BB57">
        <f t="shared" si="0"/>
        <v>73.91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76.319999999999993</v>
      </c>
      <c r="BA58">
        <v>2.4099999999999966</v>
      </c>
      <c r="BB58">
        <f t="shared" si="0"/>
        <v>73.91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76.319999999999993</v>
      </c>
      <c r="BA59">
        <v>2.4099999999999966</v>
      </c>
      <c r="BB59">
        <f t="shared" si="0"/>
        <v>73.91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76.319999999999993</v>
      </c>
      <c r="BA60">
        <v>2.4099999999999966</v>
      </c>
      <c r="BB60">
        <f t="shared" si="0"/>
        <v>73.91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76.319999999999993</v>
      </c>
      <c r="BA61">
        <v>2.4099999999999966</v>
      </c>
      <c r="BB61">
        <f t="shared" si="0"/>
        <v>73.91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76.22999999999999</v>
      </c>
      <c r="BA62">
        <v>2.4099999999999966</v>
      </c>
      <c r="BB62">
        <f t="shared" si="0"/>
        <v>73.819999999999993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76.22999999999999</v>
      </c>
      <c r="BA63">
        <v>2.4099999999999966</v>
      </c>
      <c r="BB63">
        <f t="shared" si="0"/>
        <v>73.819999999999993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76.22999999999999</v>
      </c>
      <c r="BA64">
        <v>2.4099999999999966</v>
      </c>
      <c r="BB64">
        <f t="shared" si="0"/>
        <v>73.819999999999993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76.22999999999999</v>
      </c>
      <c r="BA65">
        <v>2.4099999999999966</v>
      </c>
      <c r="BB65">
        <f t="shared" si="0"/>
        <v>73.819999999999993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76.22999999999999</v>
      </c>
      <c r="BA66">
        <v>2.4099999999999966</v>
      </c>
      <c r="BB66">
        <f t="shared" si="0"/>
        <v>73.819999999999993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76.22999999999999</v>
      </c>
      <c r="BA67">
        <v>2.4099999999999966</v>
      </c>
      <c r="BB67">
        <f t="shared" si="0"/>
        <v>73.819999999999993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76.22999999999999</v>
      </c>
      <c r="BA68">
        <v>2.4099999999999966</v>
      </c>
      <c r="BB68">
        <f t="shared" ref="BB68:BB99" si="1">SUM(B68:AZ68)-BA68</f>
        <v>73.819999999999993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76.22999999999999</v>
      </c>
      <c r="BA69">
        <v>2.4099999999999966</v>
      </c>
      <c r="BB69">
        <f t="shared" si="1"/>
        <v>73.819999999999993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76.22999999999999</v>
      </c>
      <c r="BA70">
        <v>2.4099999999999966</v>
      </c>
      <c r="BB70">
        <f t="shared" si="1"/>
        <v>73.819999999999993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76.139999999999986</v>
      </c>
      <c r="BA71">
        <v>2.4099999999999966</v>
      </c>
      <c r="BB71">
        <f t="shared" si="1"/>
        <v>73.72999999999999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76.139999999999986</v>
      </c>
      <c r="BA72">
        <v>2.4099999999999966</v>
      </c>
      <c r="BB72">
        <f t="shared" si="1"/>
        <v>73.72999999999999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76.139999999999986</v>
      </c>
      <c r="BA73">
        <v>2.4099999999999966</v>
      </c>
      <c r="BB73">
        <f t="shared" si="1"/>
        <v>73.72999999999999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76.139999999999986</v>
      </c>
      <c r="BA74">
        <v>2.4099999999999966</v>
      </c>
      <c r="BB74">
        <f t="shared" si="1"/>
        <v>73.72999999999999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75.690000000000012</v>
      </c>
      <c r="BA75">
        <v>2.4200000000000159</v>
      </c>
      <c r="BB75">
        <f t="shared" si="1"/>
        <v>73.27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75.690000000000012</v>
      </c>
      <c r="BA76">
        <v>2.4200000000000159</v>
      </c>
      <c r="BB76">
        <f t="shared" si="1"/>
        <v>73.27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75.440000000000012</v>
      </c>
      <c r="BA77">
        <v>2.4100000000000108</v>
      </c>
      <c r="BB77">
        <f t="shared" si="1"/>
        <v>73.03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75.440000000000012</v>
      </c>
      <c r="BA78">
        <v>2.4100000000000108</v>
      </c>
      <c r="BB78">
        <f t="shared" si="1"/>
        <v>73.03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75.440000000000012</v>
      </c>
      <c r="BA79">
        <v>2.4100000000000108</v>
      </c>
      <c r="BB79">
        <f t="shared" si="1"/>
        <v>73.03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75.440000000000012</v>
      </c>
      <c r="BA80">
        <v>2.4100000000000108</v>
      </c>
      <c r="BB80">
        <f t="shared" si="1"/>
        <v>73.03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75.440000000000012</v>
      </c>
      <c r="BA81">
        <v>2.4100000000000108</v>
      </c>
      <c r="BB81">
        <f t="shared" si="1"/>
        <v>73.03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75.440000000000012</v>
      </c>
      <c r="BA82">
        <v>2.4100000000000108</v>
      </c>
      <c r="BB82">
        <f t="shared" si="1"/>
        <v>73.03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69.740000000000009</v>
      </c>
      <c r="BA83">
        <v>2.230000000000004</v>
      </c>
      <c r="BB83">
        <f t="shared" si="1"/>
        <v>67.510000000000005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69.740000000000009</v>
      </c>
      <c r="BA84">
        <v>2.230000000000004</v>
      </c>
      <c r="BB84">
        <f t="shared" si="1"/>
        <v>67.510000000000005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69.330000000000013</v>
      </c>
      <c r="BA85">
        <v>2.2200000000000131</v>
      </c>
      <c r="BB85">
        <f t="shared" si="1"/>
        <v>67.11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69.330000000000013</v>
      </c>
      <c r="BA86">
        <v>2.2200000000000131</v>
      </c>
      <c r="BB86">
        <f t="shared" si="1"/>
        <v>67.11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69.330000000000013</v>
      </c>
      <c r="BA87">
        <v>2.2200000000000131</v>
      </c>
      <c r="BB87">
        <f t="shared" si="1"/>
        <v>67.11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69.330000000000013</v>
      </c>
      <c r="BA88">
        <v>2.2200000000000131</v>
      </c>
      <c r="BB88">
        <f t="shared" si="1"/>
        <v>67.11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63.550000000000011</v>
      </c>
      <c r="BA89">
        <v>2.0399999999999991</v>
      </c>
      <c r="BB89">
        <f t="shared" si="1"/>
        <v>61.510000000000012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63.550000000000011</v>
      </c>
      <c r="BA90">
        <v>2.0399999999999991</v>
      </c>
      <c r="BB90">
        <f t="shared" si="1"/>
        <v>61.510000000000012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62.870000000000019</v>
      </c>
      <c r="BA91">
        <v>1.9900000000000162</v>
      </c>
      <c r="BB91">
        <f t="shared" si="1"/>
        <v>60.88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67.860000000000014</v>
      </c>
      <c r="BA92">
        <v>2.1400000000000148</v>
      </c>
      <c r="BB92">
        <f t="shared" si="1"/>
        <v>65.72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66.92</v>
      </c>
      <c r="BA93">
        <v>2.1099999999999994</v>
      </c>
      <c r="BB93">
        <f t="shared" si="1"/>
        <v>64.81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66.820000000000007</v>
      </c>
      <c r="BA94">
        <v>2.1099999999999994</v>
      </c>
      <c r="BB94">
        <f t="shared" si="1"/>
        <v>64.710000000000008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67.13000000000001</v>
      </c>
      <c r="BA95">
        <v>2.1200000000000045</v>
      </c>
      <c r="BB95">
        <f t="shared" si="1"/>
        <v>65.010000000000005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67.13000000000001</v>
      </c>
      <c r="BA96">
        <v>2.1200000000000045</v>
      </c>
      <c r="BB96">
        <f t="shared" si="1"/>
        <v>65.010000000000005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70.679999999999993</v>
      </c>
      <c r="BA97">
        <v>2.2399999999999949</v>
      </c>
      <c r="BB97">
        <f t="shared" si="1"/>
        <v>68.44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70.679999999999993</v>
      </c>
      <c r="BA98">
        <v>2.2399999999999949</v>
      </c>
      <c r="BB98">
        <f t="shared" si="1"/>
        <v>68.44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1.7901899999999975</v>
      </c>
      <c r="BA99">
        <f t="shared" si="2"/>
        <v>5.6817500000000055E-2</v>
      </c>
      <c r="BB99">
        <f t="shared" si="1"/>
        <v>1.7333724999999975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0.35542400000000107</v>
      </c>
      <c r="BB3">
        <f>SUM(B3:AZ3)-BA3</f>
        <v>10.892175999999999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0.35542400000000107</v>
      </c>
      <c r="BB4">
        <f t="shared" ref="BB4:BB67" si="0">SUM(B4:AZ4)-BA4</f>
        <v>10.892175999999999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0.35542400000000107</v>
      </c>
      <c r="BB5">
        <f t="shared" si="0"/>
        <v>10.892175999999999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0.35542400000000107</v>
      </c>
      <c r="BB6">
        <f t="shared" si="0"/>
        <v>10.892175999999999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0.35542400000000107</v>
      </c>
      <c r="BB7">
        <f t="shared" si="0"/>
        <v>10.892175999999999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8.4450620000000001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0.26686399999999999</v>
      </c>
      <c r="BB8">
        <f t="shared" si="0"/>
        <v>8.1781980000000001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0.35542400000000107</v>
      </c>
      <c r="BB9">
        <f t="shared" si="0"/>
        <v>10.892175999999999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0.35542400000000107</v>
      </c>
      <c r="BB10">
        <f t="shared" si="0"/>
        <v>10.892175999999999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0.35542400000000107</v>
      </c>
      <c r="BB11">
        <f t="shared" si="0"/>
        <v>10.892175999999999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0.35542400000000107</v>
      </c>
      <c r="BB12">
        <f t="shared" si="0"/>
        <v>10.892175999999999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0.35542400000000107</v>
      </c>
      <c r="BB13">
        <f t="shared" si="0"/>
        <v>10.892175999999999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0.35542400000000107</v>
      </c>
      <c r="BB14">
        <f t="shared" si="0"/>
        <v>10.892175999999999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10.260388000000001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0.32422800000000151</v>
      </c>
      <c r="BB15">
        <f t="shared" si="0"/>
        <v>9.9361599999999992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0.35542400000000107</v>
      </c>
      <c r="BB16">
        <f t="shared" si="0"/>
        <v>10.892175999999999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0.35542400000000107</v>
      </c>
      <c r="BB17">
        <f t="shared" si="0"/>
        <v>10.892175999999999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0.35542400000000107</v>
      </c>
      <c r="BB18">
        <f t="shared" si="0"/>
        <v>10.892175999999999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0.35542400000000107</v>
      </c>
      <c r="BB19">
        <f t="shared" si="0"/>
        <v>10.892175999999999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0.35542400000000107</v>
      </c>
      <c r="BB20">
        <f t="shared" si="0"/>
        <v>10.892175999999999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0.35542400000000107</v>
      </c>
      <c r="BB21">
        <f t="shared" si="0"/>
        <v>10.892175999999999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0.35542400000000107</v>
      </c>
      <c r="BB22">
        <f t="shared" si="0"/>
        <v>10.892175999999999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0.35542400000000107</v>
      </c>
      <c r="BB23">
        <f t="shared" si="0"/>
        <v>10.892175999999999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0.35542400000000107</v>
      </c>
      <c r="BB24">
        <f t="shared" si="0"/>
        <v>10.892175999999999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0.35542400000000107</v>
      </c>
      <c r="BB25">
        <f t="shared" si="0"/>
        <v>10.892175999999999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0.35542400000000107</v>
      </c>
      <c r="BB26">
        <f t="shared" si="0"/>
        <v>10.892175999999999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0.35542400000000107</v>
      </c>
      <c r="BB27">
        <f t="shared" si="0"/>
        <v>10.892175999999999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0.35542400000000107</v>
      </c>
      <c r="BB28">
        <f t="shared" si="0"/>
        <v>10.892175999999999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0.35542400000000107</v>
      </c>
      <c r="BB29">
        <f t="shared" si="0"/>
        <v>10.892175999999999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0.35542400000000107</v>
      </c>
      <c r="BB30">
        <f t="shared" si="0"/>
        <v>10.892175999999999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0.35542400000000107</v>
      </c>
      <c r="BB31">
        <f t="shared" si="0"/>
        <v>10.892175999999999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0.35542400000000107</v>
      </c>
      <c r="BB32">
        <f t="shared" si="0"/>
        <v>10.892175999999999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0.35542400000000107</v>
      </c>
      <c r="BB33">
        <f t="shared" si="0"/>
        <v>10.892175999999999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0.35542400000000107</v>
      </c>
      <c r="BB34">
        <f t="shared" si="0"/>
        <v>10.892175999999999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0.35542400000000107</v>
      </c>
      <c r="BB35">
        <f t="shared" si="0"/>
        <v>10.892175999999999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0.35542400000000107</v>
      </c>
      <c r="BB36">
        <f t="shared" si="0"/>
        <v>10.892175999999999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0.35542400000000107</v>
      </c>
      <c r="BB37">
        <f t="shared" si="0"/>
        <v>10.892175999999999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0.35542400000000107</v>
      </c>
      <c r="BB38">
        <f t="shared" si="0"/>
        <v>10.892175999999999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0.35542400000000107</v>
      </c>
      <c r="BB39">
        <f t="shared" si="0"/>
        <v>10.892175999999999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0.35542400000000107</v>
      </c>
      <c r="BB40">
        <f t="shared" si="0"/>
        <v>10.892175999999999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0.35542400000000107</v>
      </c>
      <c r="BB41">
        <f t="shared" si="0"/>
        <v>10.892175999999999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0.35542400000000107</v>
      </c>
      <c r="BB42">
        <f t="shared" si="0"/>
        <v>10.892175999999999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0.35542400000000107</v>
      </c>
      <c r="BB43">
        <f t="shared" si="0"/>
        <v>10.892175999999999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0.35542400000000107</v>
      </c>
      <c r="BB44">
        <f t="shared" si="0"/>
        <v>10.892175999999999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0.35542400000000107</v>
      </c>
      <c r="BB45">
        <f t="shared" si="0"/>
        <v>10.892175999999999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0.35542400000000107</v>
      </c>
      <c r="BB46">
        <f t="shared" si="0"/>
        <v>10.892175999999999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0.35542400000000107</v>
      </c>
      <c r="BB47">
        <f t="shared" si="0"/>
        <v>10.892175999999999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0.35542400000000107</v>
      </c>
      <c r="BB48">
        <f t="shared" si="0"/>
        <v>10.892175999999999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0.35542400000000107</v>
      </c>
      <c r="BB49">
        <f t="shared" si="0"/>
        <v>10.892175999999999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0.35542400000000107</v>
      </c>
      <c r="BB50">
        <f t="shared" si="0"/>
        <v>10.892175999999999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0.35542400000000107</v>
      </c>
      <c r="BB51">
        <f t="shared" si="0"/>
        <v>10.892175999999999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0.35542400000000107</v>
      </c>
      <c r="BB52">
        <f t="shared" si="0"/>
        <v>10.892175999999999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0.35542400000000107</v>
      </c>
      <c r="BB53">
        <f t="shared" si="0"/>
        <v>10.892175999999999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0.35542400000000107</v>
      </c>
      <c r="BB54">
        <f t="shared" si="0"/>
        <v>10.892175999999999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0.35542400000000107</v>
      </c>
      <c r="BB55">
        <f t="shared" si="0"/>
        <v>10.892175999999999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0.35542400000000107</v>
      </c>
      <c r="BB56">
        <f t="shared" si="0"/>
        <v>10.892175999999999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0.35542400000000107</v>
      </c>
      <c r="BB57">
        <f t="shared" si="0"/>
        <v>10.892175999999999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0.35542400000000107</v>
      </c>
      <c r="BB58">
        <f t="shared" si="0"/>
        <v>10.892175999999999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0.35542400000000107</v>
      </c>
      <c r="BB59">
        <f t="shared" si="0"/>
        <v>10.892175999999999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0.35542400000000107</v>
      </c>
      <c r="BB60">
        <f t="shared" si="0"/>
        <v>10.892175999999999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0.35542400000000107</v>
      </c>
      <c r="BB61">
        <f t="shared" si="0"/>
        <v>10.892175999999999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0.35542400000000107</v>
      </c>
      <c r="BB62">
        <f t="shared" si="0"/>
        <v>10.892175999999999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0.35542400000000107</v>
      </c>
      <c r="BB63">
        <f t="shared" si="0"/>
        <v>10.892175999999999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0.35542400000000107</v>
      </c>
      <c r="BB64">
        <f t="shared" si="0"/>
        <v>10.892175999999999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0.35542400000000107</v>
      </c>
      <c r="BB65">
        <f t="shared" si="0"/>
        <v>10.892175999999999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0.35542400000000107</v>
      </c>
      <c r="BB66">
        <f t="shared" si="0"/>
        <v>10.892175999999999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0.35542400000000107</v>
      </c>
      <c r="BB67">
        <f t="shared" si="0"/>
        <v>10.892175999999999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0.35542400000000107</v>
      </c>
      <c r="BB68">
        <f t="shared" ref="BB68:BB99" si="1">SUM(B68:AZ68)-BA68</f>
        <v>10.892175999999999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0.35542400000000107</v>
      </c>
      <c r="BB69">
        <f t="shared" si="1"/>
        <v>10.892175999999999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0.35542400000000107</v>
      </c>
      <c r="BB70">
        <f t="shared" si="1"/>
        <v>10.892175999999999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0.35542400000000107</v>
      </c>
      <c r="BB71">
        <f t="shared" si="1"/>
        <v>10.892175999999999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0.35542400000000107</v>
      </c>
      <c r="BB72">
        <f t="shared" si="1"/>
        <v>10.892175999999999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0.35542400000000107</v>
      </c>
      <c r="BB73">
        <f t="shared" si="1"/>
        <v>10.892175999999999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0.35542400000000107</v>
      </c>
      <c r="BB74">
        <f t="shared" si="1"/>
        <v>10.892175999999999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0.35542400000000107</v>
      </c>
      <c r="BB75">
        <f t="shared" si="1"/>
        <v>10.892175999999999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0.35542400000000107</v>
      </c>
      <c r="BB76">
        <f t="shared" si="1"/>
        <v>10.892175999999999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0.35542400000000107</v>
      </c>
      <c r="BB77">
        <f t="shared" si="1"/>
        <v>10.892175999999999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0.35542400000000107</v>
      </c>
      <c r="BB78">
        <f t="shared" si="1"/>
        <v>10.892175999999999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0.35542400000000107</v>
      </c>
      <c r="BB79">
        <f t="shared" si="1"/>
        <v>10.892175999999999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0.35542400000000107</v>
      </c>
      <c r="BB80">
        <f t="shared" si="1"/>
        <v>10.892175999999999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0.35542400000000107</v>
      </c>
      <c r="BB81">
        <f t="shared" si="1"/>
        <v>10.892175999999999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0.35542400000000107</v>
      </c>
      <c r="BB82">
        <f t="shared" si="1"/>
        <v>10.892175999999999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0.35542400000000107</v>
      </c>
      <c r="BB83">
        <f t="shared" si="1"/>
        <v>10.892175999999999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0.35542400000000107</v>
      </c>
      <c r="BB84">
        <f t="shared" si="1"/>
        <v>10.892175999999999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0.35542400000000107</v>
      </c>
      <c r="BB85">
        <f t="shared" si="1"/>
        <v>10.892175999999999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0.35542400000000107</v>
      </c>
      <c r="BB86">
        <f t="shared" si="1"/>
        <v>10.892175999999999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0.35542400000000107</v>
      </c>
      <c r="BB87">
        <f t="shared" si="1"/>
        <v>10.892175999999999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0.35542400000000107</v>
      </c>
      <c r="BB88">
        <f t="shared" si="1"/>
        <v>10.892175999999999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0.35542400000000107</v>
      </c>
      <c r="BB89">
        <f t="shared" si="1"/>
        <v>10.892175999999999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0.35542400000000107</v>
      </c>
      <c r="BB90">
        <f t="shared" si="1"/>
        <v>10.892175999999999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0.35542400000000107</v>
      </c>
      <c r="BB91">
        <f t="shared" si="1"/>
        <v>10.892175999999999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0.35542400000000107</v>
      </c>
      <c r="BB92">
        <f t="shared" si="1"/>
        <v>10.892175999999999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0.35542400000000107</v>
      </c>
      <c r="BB93">
        <f t="shared" si="1"/>
        <v>10.892175999999999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0.35542400000000107</v>
      </c>
      <c r="BB94">
        <f t="shared" si="1"/>
        <v>10.892175999999999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0.35542400000000107</v>
      </c>
      <c r="BB95">
        <f t="shared" si="1"/>
        <v>10.892175999999999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0.35542400000000107</v>
      </c>
      <c r="BB96">
        <f t="shared" si="1"/>
        <v>10.892175999999999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0.35542400000000107</v>
      </c>
      <c r="BB97">
        <f t="shared" si="1"/>
        <v>10.892175999999999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0.35542400000000107</v>
      </c>
      <c r="BB98">
        <f t="shared" si="1"/>
        <v>10.892175999999999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0.26899496250000021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8.5002370000000042E-3</v>
      </c>
      <c r="BB99">
        <f t="shared" si="1"/>
        <v>0.26049472550000019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155.71</v>
      </c>
      <c r="L3" s="203">
        <v>122.96</v>
      </c>
      <c r="M3" s="203">
        <v>60.42</v>
      </c>
      <c r="N3" s="203">
        <v>50.24</v>
      </c>
      <c r="O3" s="203">
        <v>70.97</v>
      </c>
      <c r="P3" s="203">
        <v>23.53</v>
      </c>
      <c r="Q3" s="203">
        <v>9.2799999999999994</v>
      </c>
      <c r="R3" s="203">
        <v>18.03</v>
      </c>
      <c r="S3" s="203">
        <v>0</v>
      </c>
      <c r="T3" s="203">
        <v>0</v>
      </c>
      <c r="U3" s="203">
        <v>50.12</v>
      </c>
      <c r="V3" s="203">
        <v>7.72</v>
      </c>
      <c r="W3" s="203">
        <v>19.14</v>
      </c>
      <c r="X3" s="203">
        <v>62.74</v>
      </c>
      <c r="Y3" s="203">
        <v>0</v>
      </c>
      <c r="Z3" s="203">
        <v>118.37</v>
      </c>
      <c r="AA3" s="203">
        <v>38.76</v>
      </c>
      <c r="AB3" s="203">
        <v>0</v>
      </c>
      <c r="AC3" s="203">
        <v>8.15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7.19</v>
      </c>
      <c r="AJ3" s="203">
        <v>0</v>
      </c>
      <c r="AK3" s="203">
        <v>93.97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155.71</v>
      </c>
      <c r="L4" s="203">
        <v>122.96</v>
      </c>
      <c r="M4" s="203">
        <v>60.42</v>
      </c>
      <c r="N4" s="203">
        <v>50.24</v>
      </c>
      <c r="O4" s="203">
        <v>70.97</v>
      </c>
      <c r="P4" s="203">
        <v>23.53</v>
      </c>
      <c r="Q4" s="203">
        <v>9.2799999999999994</v>
      </c>
      <c r="R4" s="203">
        <v>18.03</v>
      </c>
      <c r="S4" s="203">
        <v>0</v>
      </c>
      <c r="T4" s="203">
        <v>0</v>
      </c>
      <c r="U4" s="203">
        <v>50.12</v>
      </c>
      <c r="V4" s="203">
        <v>7.72</v>
      </c>
      <c r="W4" s="203">
        <v>19.14</v>
      </c>
      <c r="X4" s="203">
        <v>62.74</v>
      </c>
      <c r="Y4" s="203">
        <v>0</v>
      </c>
      <c r="Z4" s="203">
        <v>118.37</v>
      </c>
      <c r="AA4" s="203">
        <v>38.76</v>
      </c>
      <c r="AB4" s="203">
        <v>0</v>
      </c>
      <c r="AC4" s="203">
        <v>8.15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7.19</v>
      </c>
      <c r="AJ4" s="203">
        <v>0</v>
      </c>
      <c r="AK4" s="203">
        <v>93.97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155.71</v>
      </c>
      <c r="L5" s="203">
        <v>122.96</v>
      </c>
      <c r="M5" s="203">
        <v>60.42</v>
      </c>
      <c r="N5" s="203">
        <v>50.24</v>
      </c>
      <c r="O5" s="203">
        <v>70.97</v>
      </c>
      <c r="P5" s="203">
        <v>23.53</v>
      </c>
      <c r="Q5" s="203">
        <v>9.2799999999999994</v>
      </c>
      <c r="R5" s="203">
        <v>18.03</v>
      </c>
      <c r="S5" s="203">
        <v>0</v>
      </c>
      <c r="T5" s="203">
        <v>0</v>
      </c>
      <c r="U5" s="203">
        <v>50.12</v>
      </c>
      <c r="V5" s="203">
        <v>7.72</v>
      </c>
      <c r="W5" s="203">
        <v>19.14</v>
      </c>
      <c r="X5" s="203">
        <v>62.74</v>
      </c>
      <c r="Y5" s="203">
        <v>0</v>
      </c>
      <c r="Z5" s="203">
        <v>118.37</v>
      </c>
      <c r="AA5" s="203">
        <v>38.76</v>
      </c>
      <c r="AB5" s="203">
        <v>0</v>
      </c>
      <c r="AC5" s="203">
        <v>8.15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7.19</v>
      </c>
      <c r="AJ5" s="203">
        <v>0</v>
      </c>
      <c r="AK5" s="203">
        <v>93.97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155.71</v>
      </c>
      <c r="L6" s="203">
        <v>122.96</v>
      </c>
      <c r="M6" s="203">
        <v>60.42</v>
      </c>
      <c r="N6" s="203">
        <v>50.24</v>
      </c>
      <c r="O6" s="203">
        <v>70.97</v>
      </c>
      <c r="P6" s="203">
        <v>23.53</v>
      </c>
      <c r="Q6" s="203">
        <v>9.2799999999999994</v>
      </c>
      <c r="R6" s="203">
        <v>18.03</v>
      </c>
      <c r="S6" s="203">
        <v>0</v>
      </c>
      <c r="T6" s="203">
        <v>0</v>
      </c>
      <c r="U6" s="203">
        <v>50.12</v>
      </c>
      <c r="V6" s="203">
        <v>7.72</v>
      </c>
      <c r="W6" s="203">
        <v>19.14</v>
      </c>
      <c r="X6" s="203">
        <v>62.74</v>
      </c>
      <c r="Y6" s="203">
        <v>0</v>
      </c>
      <c r="Z6" s="203">
        <v>118.37</v>
      </c>
      <c r="AA6" s="203">
        <v>38.76</v>
      </c>
      <c r="AB6" s="203">
        <v>0</v>
      </c>
      <c r="AC6" s="203">
        <v>8.15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7.19</v>
      </c>
      <c r="AJ6" s="203">
        <v>0</v>
      </c>
      <c r="AK6" s="203">
        <v>93.97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155.71</v>
      </c>
      <c r="L7" s="203">
        <v>122.96</v>
      </c>
      <c r="M7" s="203">
        <v>60.42</v>
      </c>
      <c r="N7" s="203">
        <v>50.24</v>
      </c>
      <c r="O7" s="203">
        <v>70.97</v>
      </c>
      <c r="P7" s="203">
        <v>23.53</v>
      </c>
      <c r="Q7" s="203">
        <v>9.27</v>
      </c>
      <c r="R7" s="203">
        <v>18.03</v>
      </c>
      <c r="S7" s="203">
        <v>0</v>
      </c>
      <c r="T7" s="203">
        <v>0</v>
      </c>
      <c r="U7" s="203">
        <v>50.12</v>
      </c>
      <c r="V7" s="203">
        <v>7.72</v>
      </c>
      <c r="W7" s="203">
        <v>19.14</v>
      </c>
      <c r="X7" s="203">
        <v>62.74</v>
      </c>
      <c r="Y7" s="203">
        <v>0</v>
      </c>
      <c r="Z7" s="203">
        <v>118.37</v>
      </c>
      <c r="AA7" s="203">
        <v>38.76</v>
      </c>
      <c r="AB7" s="203">
        <v>0</v>
      </c>
      <c r="AC7" s="203">
        <v>8.15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6.34</v>
      </c>
      <c r="AJ7" s="203">
        <v>0</v>
      </c>
      <c r="AK7" s="203">
        <v>93.97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155.71</v>
      </c>
      <c r="L8" s="203">
        <v>122.96</v>
      </c>
      <c r="M8" s="203">
        <v>60.42</v>
      </c>
      <c r="N8" s="203">
        <v>50.24</v>
      </c>
      <c r="O8" s="203">
        <v>70.97</v>
      </c>
      <c r="P8" s="203">
        <v>23.53</v>
      </c>
      <c r="Q8" s="203">
        <v>9.27</v>
      </c>
      <c r="R8" s="203">
        <v>18.03</v>
      </c>
      <c r="S8" s="203">
        <v>0</v>
      </c>
      <c r="T8" s="203">
        <v>0</v>
      </c>
      <c r="U8" s="203">
        <v>50.12</v>
      </c>
      <c r="V8" s="203">
        <v>7.72</v>
      </c>
      <c r="W8" s="203">
        <v>19.14</v>
      </c>
      <c r="X8" s="203">
        <v>62.74</v>
      </c>
      <c r="Y8" s="203">
        <v>0</v>
      </c>
      <c r="Z8" s="203">
        <v>118.37</v>
      </c>
      <c r="AA8" s="203">
        <v>38.76</v>
      </c>
      <c r="AB8" s="203">
        <v>0</v>
      </c>
      <c r="AC8" s="203">
        <v>13.22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11</v>
      </c>
      <c r="AJ8" s="203">
        <v>0</v>
      </c>
      <c r="AK8" s="203">
        <v>93.97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155.71</v>
      </c>
      <c r="L9" s="203">
        <v>122.96</v>
      </c>
      <c r="M9" s="203">
        <v>60.42</v>
      </c>
      <c r="N9" s="203">
        <v>50.24</v>
      </c>
      <c r="O9" s="203">
        <v>70.97</v>
      </c>
      <c r="P9" s="203">
        <v>23.53</v>
      </c>
      <c r="Q9" s="203">
        <v>9.2799999999999994</v>
      </c>
      <c r="R9" s="203">
        <v>18.03</v>
      </c>
      <c r="S9" s="203">
        <v>0</v>
      </c>
      <c r="T9" s="203">
        <v>0</v>
      </c>
      <c r="U9" s="203">
        <v>50.12</v>
      </c>
      <c r="V9" s="203">
        <v>7.72</v>
      </c>
      <c r="W9" s="203">
        <v>19.14</v>
      </c>
      <c r="X9" s="203">
        <v>62.74</v>
      </c>
      <c r="Y9" s="203">
        <v>0</v>
      </c>
      <c r="Z9" s="203">
        <v>118.37</v>
      </c>
      <c r="AA9" s="203">
        <v>38.76</v>
      </c>
      <c r="AB9" s="203">
        <v>0</v>
      </c>
      <c r="AC9" s="203">
        <v>13.22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11</v>
      </c>
      <c r="AJ9" s="203">
        <v>0</v>
      </c>
      <c r="AK9" s="203">
        <v>93.97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155.71</v>
      </c>
      <c r="L10" s="203">
        <v>122.96</v>
      </c>
      <c r="M10" s="203">
        <v>60.42</v>
      </c>
      <c r="N10" s="203">
        <v>50.24</v>
      </c>
      <c r="O10" s="203">
        <v>70.97</v>
      </c>
      <c r="P10" s="203">
        <v>23.53</v>
      </c>
      <c r="Q10" s="203">
        <v>9.2799999999999994</v>
      </c>
      <c r="R10" s="203">
        <v>18.03</v>
      </c>
      <c r="S10" s="203">
        <v>0</v>
      </c>
      <c r="T10" s="203">
        <v>0</v>
      </c>
      <c r="U10" s="203">
        <v>50.12</v>
      </c>
      <c r="V10" s="203">
        <v>7.72</v>
      </c>
      <c r="W10" s="203">
        <v>19.14</v>
      </c>
      <c r="X10" s="203">
        <v>62.74</v>
      </c>
      <c r="Y10" s="203">
        <v>0</v>
      </c>
      <c r="Z10" s="203">
        <v>118.37</v>
      </c>
      <c r="AA10" s="203">
        <v>38.76</v>
      </c>
      <c r="AB10" s="203">
        <v>0</v>
      </c>
      <c r="AC10" s="203">
        <v>13.22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11</v>
      </c>
      <c r="AJ10" s="203">
        <v>0</v>
      </c>
      <c r="AK10" s="203">
        <v>93.97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155.69999999999999</v>
      </c>
      <c r="L11" s="203">
        <v>122.96</v>
      </c>
      <c r="M11" s="203">
        <v>60.42</v>
      </c>
      <c r="N11" s="203">
        <v>50.24</v>
      </c>
      <c r="O11" s="203">
        <v>70.97</v>
      </c>
      <c r="P11" s="203">
        <v>23.53</v>
      </c>
      <c r="Q11" s="203">
        <v>9.2799999999999994</v>
      </c>
      <c r="R11" s="203">
        <v>18.03</v>
      </c>
      <c r="S11" s="203">
        <v>0</v>
      </c>
      <c r="T11" s="203">
        <v>0</v>
      </c>
      <c r="U11" s="203">
        <v>50.12</v>
      </c>
      <c r="V11" s="203">
        <v>7.72</v>
      </c>
      <c r="W11" s="203">
        <v>19.14</v>
      </c>
      <c r="X11" s="203">
        <v>62.74</v>
      </c>
      <c r="Y11" s="203">
        <v>0</v>
      </c>
      <c r="Z11" s="203">
        <v>118.37</v>
      </c>
      <c r="AA11" s="203">
        <v>38.369999999999997</v>
      </c>
      <c r="AB11" s="203">
        <v>0</v>
      </c>
      <c r="AC11" s="203">
        <v>13.22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11</v>
      </c>
      <c r="AJ11" s="203">
        <v>0</v>
      </c>
      <c r="AK11" s="203">
        <v>95.54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155.69999999999999</v>
      </c>
      <c r="L12" s="203">
        <v>122.96</v>
      </c>
      <c r="M12" s="203">
        <v>60.42</v>
      </c>
      <c r="N12" s="203">
        <v>50.24</v>
      </c>
      <c r="O12" s="203">
        <v>70.97</v>
      </c>
      <c r="P12" s="203">
        <v>23.53</v>
      </c>
      <c r="Q12" s="203">
        <v>9.2799999999999994</v>
      </c>
      <c r="R12" s="203">
        <v>18.03</v>
      </c>
      <c r="S12" s="203">
        <v>0</v>
      </c>
      <c r="T12" s="203">
        <v>0</v>
      </c>
      <c r="U12" s="203">
        <v>50.12</v>
      </c>
      <c r="V12" s="203">
        <v>7.72</v>
      </c>
      <c r="W12" s="203">
        <v>19.14</v>
      </c>
      <c r="X12" s="203">
        <v>62.74</v>
      </c>
      <c r="Y12" s="203">
        <v>0</v>
      </c>
      <c r="Z12" s="203">
        <v>118.37</v>
      </c>
      <c r="AA12" s="203">
        <v>38.369999999999997</v>
      </c>
      <c r="AB12" s="203">
        <v>0</v>
      </c>
      <c r="AC12" s="203">
        <v>12.58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11</v>
      </c>
      <c r="AJ12" s="203">
        <v>0</v>
      </c>
      <c r="AK12" s="203">
        <v>98.61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155.69999999999999</v>
      </c>
      <c r="L13" s="203">
        <v>122.96</v>
      </c>
      <c r="M13" s="203">
        <v>60.42</v>
      </c>
      <c r="N13" s="203">
        <v>50.24</v>
      </c>
      <c r="O13" s="203">
        <v>70.97</v>
      </c>
      <c r="P13" s="203">
        <v>23.53</v>
      </c>
      <c r="Q13" s="203">
        <v>9.2799999999999994</v>
      </c>
      <c r="R13" s="203">
        <v>18.03</v>
      </c>
      <c r="S13" s="203">
        <v>0</v>
      </c>
      <c r="T13" s="203">
        <v>0</v>
      </c>
      <c r="U13" s="203">
        <v>50.12</v>
      </c>
      <c r="V13" s="203">
        <v>7.72</v>
      </c>
      <c r="W13" s="203">
        <v>19.14</v>
      </c>
      <c r="X13" s="203">
        <v>62.74</v>
      </c>
      <c r="Y13" s="203">
        <v>0</v>
      </c>
      <c r="Z13" s="203">
        <v>118.37</v>
      </c>
      <c r="AA13" s="203">
        <v>38.369999999999997</v>
      </c>
      <c r="AB13" s="203">
        <v>0</v>
      </c>
      <c r="AC13" s="203">
        <v>12.58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11</v>
      </c>
      <c r="AJ13" s="203">
        <v>0</v>
      </c>
      <c r="AK13" s="203">
        <v>98.61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155.69999999999999</v>
      </c>
      <c r="L14" s="203">
        <v>122.96</v>
      </c>
      <c r="M14" s="203">
        <v>60.42</v>
      </c>
      <c r="N14" s="203">
        <v>50.24</v>
      </c>
      <c r="O14" s="203">
        <v>70.97</v>
      </c>
      <c r="P14" s="203">
        <v>23.53</v>
      </c>
      <c r="Q14" s="203">
        <v>9.58</v>
      </c>
      <c r="R14" s="203">
        <v>18.03</v>
      </c>
      <c r="S14" s="203">
        <v>0</v>
      </c>
      <c r="T14" s="203">
        <v>0</v>
      </c>
      <c r="U14" s="203">
        <v>50.12</v>
      </c>
      <c r="V14" s="203">
        <v>7.72</v>
      </c>
      <c r="W14" s="203">
        <v>19.14</v>
      </c>
      <c r="X14" s="203">
        <v>62.74</v>
      </c>
      <c r="Y14" s="203">
        <v>0</v>
      </c>
      <c r="Z14" s="203">
        <v>118.37</v>
      </c>
      <c r="AA14" s="203">
        <v>38.369999999999997</v>
      </c>
      <c r="AB14" s="203">
        <v>0</v>
      </c>
      <c r="AC14" s="203">
        <v>12.58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11</v>
      </c>
      <c r="AJ14" s="203">
        <v>0</v>
      </c>
      <c r="AK14" s="203">
        <v>98.61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155.69999999999999</v>
      </c>
      <c r="L15" s="203">
        <v>122.96</v>
      </c>
      <c r="M15" s="203">
        <v>60.42</v>
      </c>
      <c r="N15" s="203">
        <v>50.24</v>
      </c>
      <c r="O15" s="203">
        <v>70.97</v>
      </c>
      <c r="P15" s="203">
        <v>23.53</v>
      </c>
      <c r="Q15" s="203">
        <v>9.2799999999999994</v>
      </c>
      <c r="R15" s="203">
        <v>18.03</v>
      </c>
      <c r="S15" s="203">
        <v>0</v>
      </c>
      <c r="T15" s="203">
        <v>0</v>
      </c>
      <c r="U15" s="203">
        <v>50.12</v>
      </c>
      <c r="V15" s="203">
        <v>7.71</v>
      </c>
      <c r="W15" s="203">
        <v>19.14</v>
      </c>
      <c r="X15" s="203">
        <v>62.74</v>
      </c>
      <c r="Y15" s="203">
        <v>0</v>
      </c>
      <c r="Z15" s="203">
        <v>118.37</v>
      </c>
      <c r="AA15" s="203">
        <v>38.369999999999997</v>
      </c>
      <c r="AB15" s="203">
        <v>0</v>
      </c>
      <c r="AC15" s="203">
        <v>12.58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11</v>
      </c>
      <c r="AJ15" s="203">
        <v>0</v>
      </c>
      <c r="AK15" s="203">
        <v>98.61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155.69999999999999</v>
      </c>
      <c r="L16" s="203">
        <v>122.96</v>
      </c>
      <c r="M16" s="203">
        <v>60.42</v>
      </c>
      <c r="N16" s="203">
        <v>50.24</v>
      </c>
      <c r="O16" s="203">
        <v>70.97</v>
      </c>
      <c r="P16" s="203">
        <v>23.53</v>
      </c>
      <c r="Q16" s="203">
        <v>9.2799999999999994</v>
      </c>
      <c r="R16" s="203">
        <v>18.03</v>
      </c>
      <c r="S16" s="203">
        <v>0</v>
      </c>
      <c r="T16" s="203">
        <v>0</v>
      </c>
      <c r="U16" s="203">
        <v>50.12</v>
      </c>
      <c r="V16" s="203">
        <v>7.71</v>
      </c>
      <c r="W16" s="203">
        <v>19.14</v>
      </c>
      <c r="X16" s="203">
        <v>62.74</v>
      </c>
      <c r="Y16" s="203">
        <v>0</v>
      </c>
      <c r="Z16" s="203">
        <v>118.37</v>
      </c>
      <c r="AA16" s="203">
        <v>38.369999999999997</v>
      </c>
      <c r="AB16" s="203">
        <v>0</v>
      </c>
      <c r="AC16" s="203">
        <v>12.58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11</v>
      </c>
      <c r="AJ16" s="203">
        <v>0</v>
      </c>
      <c r="AK16" s="203">
        <v>98.61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155.69999999999999</v>
      </c>
      <c r="L17" s="203">
        <v>122.96</v>
      </c>
      <c r="M17" s="203">
        <v>60.42</v>
      </c>
      <c r="N17" s="203">
        <v>50.24</v>
      </c>
      <c r="O17" s="203">
        <v>70.97</v>
      </c>
      <c r="P17" s="203">
        <v>23.53</v>
      </c>
      <c r="Q17" s="203">
        <v>9.2799999999999994</v>
      </c>
      <c r="R17" s="203">
        <v>18.03</v>
      </c>
      <c r="S17" s="203">
        <v>0</v>
      </c>
      <c r="T17" s="203">
        <v>0</v>
      </c>
      <c r="U17" s="203">
        <v>50.12</v>
      </c>
      <c r="V17" s="203">
        <v>7.71</v>
      </c>
      <c r="W17" s="203">
        <v>19.14</v>
      </c>
      <c r="X17" s="203">
        <v>62.74</v>
      </c>
      <c r="Y17" s="203">
        <v>0</v>
      </c>
      <c r="Z17" s="203">
        <v>118.37</v>
      </c>
      <c r="AA17" s="203">
        <v>38.369999999999997</v>
      </c>
      <c r="AB17" s="203">
        <v>0</v>
      </c>
      <c r="AC17" s="203">
        <v>12.58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11</v>
      </c>
      <c r="AJ17" s="203">
        <v>0</v>
      </c>
      <c r="AK17" s="203">
        <v>98.61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155.69999999999999</v>
      </c>
      <c r="L18" s="203">
        <v>122.96</v>
      </c>
      <c r="M18" s="203">
        <v>60.42</v>
      </c>
      <c r="N18" s="203">
        <v>50.24</v>
      </c>
      <c r="O18" s="203">
        <v>70.97</v>
      </c>
      <c r="P18" s="203">
        <v>23.53</v>
      </c>
      <c r="Q18" s="203">
        <v>9.2799999999999994</v>
      </c>
      <c r="R18" s="203">
        <v>18.03</v>
      </c>
      <c r="S18" s="203">
        <v>0</v>
      </c>
      <c r="T18" s="203">
        <v>0</v>
      </c>
      <c r="U18" s="203">
        <v>50.12</v>
      </c>
      <c r="V18" s="203">
        <v>7.71</v>
      </c>
      <c r="W18" s="203">
        <v>19.14</v>
      </c>
      <c r="X18" s="203">
        <v>62.74</v>
      </c>
      <c r="Y18" s="203">
        <v>0</v>
      </c>
      <c r="Z18" s="203">
        <v>118.37</v>
      </c>
      <c r="AA18" s="203">
        <v>38.369999999999997</v>
      </c>
      <c r="AB18" s="203">
        <v>0</v>
      </c>
      <c r="AC18" s="203">
        <v>12.58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11</v>
      </c>
      <c r="AJ18" s="203">
        <v>0</v>
      </c>
      <c r="AK18" s="203">
        <v>98.61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155.69999999999999</v>
      </c>
      <c r="L19" s="203">
        <v>122.96</v>
      </c>
      <c r="M19" s="203">
        <v>60.42</v>
      </c>
      <c r="N19" s="203">
        <v>50.24</v>
      </c>
      <c r="O19" s="203">
        <v>70.97</v>
      </c>
      <c r="P19" s="203">
        <v>23.53</v>
      </c>
      <c r="Q19" s="203">
        <v>9.2799999999999994</v>
      </c>
      <c r="R19" s="203">
        <v>18.03</v>
      </c>
      <c r="S19" s="203">
        <v>0</v>
      </c>
      <c r="T19" s="203">
        <v>0</v>
      </c>
      <c r="U19" s="203">
        <v>50.12</v>
      </c>
      <c r="V19" s="203">
        <v>7.71</v>
      </c>
      <c r="W19" s="203">
        <v>19.14</v>
      </c>
      <c r="X19" s="203">
        <v>62.74</v>
      </c>
      <c r="Y19" s="203">
        <v>0</v>
      </c>
      <c r="Z19" s="203">
        <v>118.37</v>
      </c>
      <c r="AA19" s="203">
        <v>38.369999999999997</v>
      </c>
      <c r="AB19" s="203">
        <v>0</v>
      </c>
      <c r="AC19" s="203">
        <v>13.22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9.6199999999999992</v>
      </c>
      <c r="AJ19" s="203">
        <v>0</v>
      </c>
      <c r="AK19" s="203">
        <v>98.61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155.69999999999999</v>
      </c>
      <c r="L20" s="203">
        <v>122.96</v>
      </c>
      <c r="M20" s="203">
        <v>60.42</v>
      </c>
      <c r="N20" s="203">
        <v>50.24</v>
      </c>
      <c r="O20" s="203">
        <v>70.97</v>
      </c>
      <c r="P20" s="203">
        <v>23.53</v>
      </c>
      <c r="Q20" s="203">
        <v>9.2799999999999994</v>
      </c>
      <c r="R20" s="203">
        <v>18.03</v>
      </c>
      <c r="S20" s="203">
        <v>0</v>
      </c>
      <c r="T20" s="203">
        <v>0</v>
      </c>
      <c r="U20" s="203">
        <v>50.12</v>
      </c>
      <c r="V20" s="203">
        <v>7.71</v>
      </c>
      <c r="W20" s="203">
        <v>19.14</v>
      </c>
      <c r="X20" s="203">
        <v>62.74</v>
      </c>
      <c r="Y20" s="203">
        <v>0</v>
      </c>
      <c r="Z20" s="203">
        <v>118.37</v>
      </c>
      <c r="AA20" s="203">
        <v>38.369999999999997</v>
      </c>
      <c r="AB20" s="203">
        <v>0</v>
      </c>
      <c r="AC20" s="203">
        <v>13.22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9.6199999999999992</v>
      </c>
      <c r="AJ20" s="203">
        <v>0</v>
      </c>
      <c r="AK20" s="203">
        <v>98.61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155.69999999999999</v>
      </c>
      <c r="L21" s="203">
        <v>67.790000000000006</v>
      </c>
      <c r="M21" s="203">
        <v>60.42</v>
      </c>
      <c r="N21" s="203">
        <v>50.24</v>
      </c>
      <c r="O21" s="203">
        <v>70.97</v>
      </c>
      <c r="P21" s="203">
        <v>23.53</v>
      </c>
      <c r="Q21" s="203">
        <v>9.2799999999999994</v>
      </c>
      <c r="R21" s="203">
        <v>18.03</v>
      </c>
      <c r="S21" s="203">
        <v>0</v>
      </c>
      <c r="T21" s="203">
        <v>0</v>
      </c>
      <c r="U21" s="203">
        <v>50.12</v>
      </c>
      <c r="V21" s="203">
        <v>7.71</v>
      </c>
      <c r="W21" s="203">
        <v>19.14</v>
      </c>
      <c r="X21" s="203">
        <v>62.74</v>
      </c>
      <c r="Y21" s="203">
        <v>0</v>
      </c>
      <c r="Z21" s="203">
        <v>118.37</v>
      </c>
      <c r="AA21" s="203">
        <v>38.369999999999997</v>
      </c>
      <c r="AB21" s="203">
        <v>0</v>
      </c>
      <c r="AC21" s="203">
        <v>13.22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9.6199999999999992</v>
      </c>
      <c r="AJ21" s="203">
        <v>0</v>
      </c>
      <c r="AK21" s="203">
        <v>98.61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155.69999999999999</v>
      </c>
      <c r="L22" s="203">
        <v>67.790000000000006</v>
      </c>
      <c r="M22" s="203">
        <v>60.42</v>
      </c>
      <c r="N22" s="203">
        <v>50.24</v>
      </c>
      <c r="O22" s="203">
        <v>70.97</v>
      </c>
      <c r="P22" s="203">
        <v>23.53</v>
      </c>
      <c r="Q22" s="203">
        <v>9.2799999999999994</v>
      </c>
      <c r="R22" s="203">
        <v>18.03</v>
      </c>
      <c r="S22" s="203">
        <v>0</v>
      </c>
      <c r="T22" s="203">
        <v>0</v>
      </c>
      <c r="U22" s="203">
        <v>50.12</v>
      </c>
      <c r="V22" s="203">
        <v>7.71</v>
      </c>
      <c r="W22" s="203">
        <v>19.14</v>
      </c>
      <c r="X22" s="203">
        <v>62.74</v>
      </c>
      <c r="Y22" s="203">
        <v>0</v>
      </c>
      <c r="Z22" s="203">
        <v>118.37</v>
      </c>
      <c r="AA22" s="203">
        <v>38.369999999999997</v>
      </c>
      <c r="AB22" s="203">
        <v>0</v>
      </c>
      <c r="AC22" s="203">
        <v>13.22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9.6199999999999992</v>
      </c>
      <c r="AJ22" s="203">
        <v>0</v>
      </c>
      <c r="AK22" s="203">
        <v>98.61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155.71</v>
      </c>
      <c r="L23" s="203">
        <v>67.790000000000006</v>
      </c>
      <c r="M23" s="203">
        <v>60.42</v>
      </c>
      <c r="N23" s="203">
        <v>50.24</v>
      </c>
      <c r="O23" s="203">
        <v>70.97</v>
      </c>
      <c r="P23" s="203">
        <v>23.53</v>
      </c>
      <c r="Q23" s="203">
        <v>9.2799999999999994</v>
      </c>
      <c r="R23" s="203">
        <v>18.03</v>
      </c>
      <c r="S23" s="203">
        <v>0</v>
      </c>
      <c r="T23" s="203">
        <v>0</v>
      </c>
      <c r="U23" s="203">
        <v>50.12</v>
      </c>
      <c r="V23" s="203">
        <v>7.71</v>
      </c>
      <c r="W23" s="203">
        <v>19.14</v>
      </c>
      <c r="X23" s="203">
        <v>62.74</v>
      </c>
      <c r="Y23" s="203">
        <v>0</v>
      </c>
      <c r="Z23" s="203">
        <v>118.37</v>
      </c>
      <c r="AA23" s="203">
        <v>38.53</v>
      </c>
      <c r="AB23" s="203">
        <v>0</v>
      </c>
      <c r="AC23" s="203">
        <v>13.22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9.6199999999999992</v>
      </c>
      <c r="AJ23" s="203">
        <v>0</v>
      </c>
      <c r="AK23" s="203">
        <v>98.61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155.71</v>
      </c>
      <c r="L24" s="203">
        <v>67.790000000000006</v>
      </c>
      <c r="M24" s="203">
        <v>60.42</v>
      </c>
      <c r="N24" s="203">
        <v>50.24</v>
      </c>
      <c r="O24" s="203">
        <v>70.97</v>
      </c>
      <c r="P24" s="203">
        <v>23.53</v>
      </c>
      <c r="Q24" s="203">
        <v>9.27</v>
      </c>
      <c r="R24" s="203">
        <v>18.03</v>
      </c>
      <c r="S24" s="203">
        <v>0</v>
      </c>
      <c r="T24" s="203">
        <v>0</v>
      </c>
      <c r="U24" s="203">
        <v>50.12</v>
      </c>
      <c r="V24" s="203">
        <v>7.72</v>
      </c>
      <c r="W24" s="203">
        <v>19.14</v>
      </c>
      <c r="X24" s="203">
        <v>62.74</v>
      </c>
      <c r="Y24" s="203">
        <v>0</v>
      </c>
      <c r="Z24" s="203">
        <v>118.37</v>
      </c>
      <c r="AA24" s="203">
        <v>38.369999999999997</v>
      </c>
      <c r="AB24" s="203">
        <v>0</v>
      </c>
      <c r="AC24" s="203">
        <v>13.22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9.6199999999999992</v>
      </c>
      <c r="AJ24" s="203">
        <v>0</v>
      </c>
      <c r="AK24" s="203">
        <v>95.54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155.71</v>
      </c>
      <c r="L25" s="203">
        <v>67.790000000000006</v>
      </c>
      <c r="M25" s="203">
        <v>60.42</v>
      </c>
      <c r="N25" s="203">
        <v>50.24</v>
      </c>
      <c r="O25" s="203">
        <v>70.97</v>
      </c>
      <c r="P25" s="203">
        <v>23.53</v>
      </c>
      <c r="Q25" s="203">
        <v>9.2799999999999994</v>
      </c>
      <c r="R25" s="203">
        <v>18.03</v>
      </c>
      <c r="S25" s="203">
        <v>0</v>
      </c>
      <c r="T25" s="203">
        <v>0</v>
      </c>
      <c r="U25" s="203">
        <v>50.12</v>
      </c>
      <c r="V25" s="203">
        <v>7.72</v>
      </c>
      <c r="W25" s="203">
        <v>19.14</v>
      </c>
      <c r="X25" s="203">
        <v>62.74</v>
      </c>
      <c r="Y25" s="203">
        <v>0</v>
      </c>
      <c r="Z25" s="203">
        <v>118.37</v>
      </c>
      <c r="AA25" s="203">
        <v>38.369999999999997</v>
      </c>
      <c r="AB25" s="203">
        <v>0</v>
      </c>
      <c r="AC25" s="203">
        <v>13.22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9.6199999999999992</v>
      </c>
      <c r="AJ25" s="203">
        <v>0</v>
      </c>
      <c r="AK25" s="203">
        <v>95.54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155.71</v>
      </c>
      <c r="L26" s="203">
        <v>67.790000000000006</v>
      </c>
      <c r="M26" s="203">
        <v>60.42</v>
      </c>
      <c r="N26" s="203">
        <v>50.24</v>
      </c>
      <c r="O26" s="203">
        <v>70.97</v>
      </c>
      <c r="P26" s="203">
        <v>23.53</v>
      </c>
      <c r="Q26" s="203">
        <v>9.2799999999999994</v>
      </c>
      <c r="R26" s="203">
        <v>18.03</v>
      </c>
      <c r="S26" s="203">
        <v>0</v>
      </c>
      <c r="T26" s="203">
        <v>0</v>
      </c>
      <c r="U26" s="203">
        <v>50.12</v>
      </c>
      <c r="V26" s="203">
        <v>7.72</v>
      </c>
      <c r="W26" s="203">
        <v>19.14</v>
      </c>
      <c r="X26" s="203">
        <v>62.74</v>
      </c>
      <c r="Y26" s="203">
        <v>0</v>
      </c>
      <c r="Z26" s="203">
        <v>118.37</v>
      </c>
      <c r="AA26" s="203">
        <v>38.369999999999997</v>
      </c>
      <c r="AB26" s="203">
        <v>0</v>
      </c>
      <c r="AC26" s="203">
        <v>13.22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9.6199999999999992</v>
      </c>
      <c r="AJ26" s="203">
        <v>0</v>
      </c>
      <c r="AK26" s="203">
        <v>95.54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155.71</v>
      </c>
      <c r="L27" s="203">
        <v>67.790000000000006</v>
      </c>
      <c r="M27" s="203">
        <v>60.42</v>
      </c>
      <c r="N27" s="203">
        <v>50.24</v>
      </c>
      <c r="O27" s="203">
        <v>70.97</v>
      </c>
      <c r="P27" s="203">
        <v>23.53</v>
      </c>
      <c r="Q27" s="203">
        <v>9.2799999999999994</v>
      </c>
      <c r="R27" s="203">
        <v>18.03</v>
      </c>
      <c r="S27" s="203">
        <v>0</v>
      </c>
      <c r="T27" s="203">
        <v>0</v>
      </c>
      <c r="U27" s="203">
        <v>50.12</v>
      </c>
      <c r="V27" s="203">
        <v>7.72</v>
      </c>
      <c r="W27" s="203">
        <v>19.14</v>
      </c>
      <c r="X27" s="203">
        <v>62.74</v>
      </c>
      <c r="Y27" s="203">
        <v>0</v>
      </c>
      <c r="Z27" s="203">
        <v>118.37</v>
      </c>
      <c r="AA27" s="203">
        <v>38.369999999999997</v>
      </c>
      <c r="AB27" s="203">
        <v>0</v>
      </c>
      <c r="AC27" s="203">
        <v>13.22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9.6199999999999992</v>
      </c>
      <c r="AJ27" s="203">
        <v>0</v>
      </c>
      <c r="AK27" s="203">
        <v>95.54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9.39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155.71</v>
      </c>
      <c r="L28" s="203">
        <v>67.790000000000006</v>
      </c>
      <c r="M28" s="203">
        <v>60.42</v>
      </c>
      <c r="N28" s="203">
        <v>50.24</v>
      </c>
      <c r="O28" s="203">
        <v>70.97</v>
      </c>
      <c r="P28" s="203">
        <v>23.53</v>
      </c>
      <c r="Q28" s="203">
        <v>9.2799999999999994</v>
      </c>
      <c r="R28" s="203">
        <v>18.03</v>
      </c>
      <c r="S28" s="203">
        <v>0</v>
      </c>
      <c r="T28" s="203">
        <v>0</v>
      </c>
      <c r="U28" s="203">
        <v>50.12</v>
      </c>
      <c r="V28" s="203">
        <v>7.72</v>
      </c>
      <c r="W28" s="203">
        <v>19.14</v>
      </c>
      <c r="X28" s="203">
        <v>62.74</v>
      </c>
      <c r="Y28" s="203">
        <v>0</v>
      </c>
      <c r="Z28" s="203">
        <v>118.37</v>
      </c>
      <c r="AA28" s="203">
        <v>38.369999999999997</v>
      </c>
      <c r="AB28" s="203">
        <v>0</v>
      </c>
      <c r="AC28" s="203">
        <v>13.22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9.6199999999999992</v>
      </c>
      <c r="AJ28" s="203">
        <v>0</v>
      </c>
      <c r="AK28" s="203">
        <v>95.54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21.4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155.71</v>
      </c>
      <c r="L29" s="203">
        <v>67.790000000000006</v>
      </c>
      <c r="M29" s="203">
        <v>60.42</v>
      </c>
      <c r="N29" s="203">
        <v>50.24</v>
      </c>
      <c r="O29" s="203">
        <v>70.97</v>
      </c>
      <c r="P29" s="203">
        <v>23.53</v>
      </c>
      <c r="Q29" s="203">
        <v>9.2799999999999994</v>
      </c>
      <c r="R29" s="203">
        <v>18.03</v>
      </c>
      <c r="S29" s="203">
        <v>0</v>
      </c>
      <c r="T29" s="203">
        <v>0</v>
      </c>
      <c r="U29" s="203">
        <v>50.12</v>
      </c>
      <c r="V29" s="203">
        <v>7.72</v>
      </c>
      <c r="W29" s="203">
        <v>19.14</v>
      </c>
      <c r="X29" s="203">
        <v>62.74</v>
      </c>
      <c r="Y29" s="203">
        <v>0</v>
      </c>
      <c r="Z29" s="203">
        <v>118.37</v>
      </c>
      <c r="AA29" s="203">
        <v>38.369999999999997</v>
      </c>
      <c r="AB29" s="203">
        <v>0</v>
      </c>
      <c r="AC29" s="203">
        <v>13.22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9.6199999999999992</v>
      </c>
      <c r="AJ29" s="203">
        <v>0</v>
      </c>
      <c r="AK29" s="203">
        <v>95.54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155.71</v>
      </c>
      <c r="L30" s="203">
        <v>67.790000000000006</v>
      </c>
      <c r="M30" s="203">
        <v>60.42</v>
      </c>
      <c r="N30" s="203">
        <v>50.24</v>
      </c>
      <c r="O30" s="203">
        <v>70.97</v>
      </c>
      <c r="P30" s="203">
        <v>23.53</v>
      </c>
      <c r="Q30" s="203">
        <v>9.2799999999999994</v>
      </c>
      <c r="R30" s="203">
        <v>18.03</v>
      </c>
      <c r="S30" s="203">
        <v>0</v>
      </c>
      <c r="T30" s="203">
        <v>0</v>
      </c>
      <c r="U30" s="203">
        <v>50.12</v>
      </c>
      <c r="V30" s="203">
        <v>7.72</v>
      </c>
      <c r="W30" s="203">
        <v>19.14</v>
      </c>
      <c r="X30" s="203">
        <v>62.74</v>
      </c>
      <c r="Y30" s="203">
        <v>0</v>
      </c>
      <c r="Z30" s="203">
        <v>118.37</v>
      </c>
      <c r="AA30" s="203">
        <v>38.369999999999997</v>
      </c>
      <c r="AB30" s="203">
        <v>0</v>
      </c>
      <c r="AC30" s="203">
        <v>13.22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9.6199999999999992</v>
      </c>
      <c r="AJ30" s="203">
        <v>0</v>
      </c>
      <c r="AK30" s="203">
        <v>95.54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85.22</v>
      </c>
      <c r="L31" s="203">
        <v>70</v>
      </c>
      <c r="M31" s="203">
        <v>60.42</v>
      </c>
      <c r="N31" s="203">
        <v>50.24</v>
      </c>
      <c r="O31" s="203">
        <v>70.97</v>
      </c>
      <c r="P31" s="203">
        <v>23.53</v>
      </c>
      <c r="Q31" s="203">
        <v>9.2799999999999994</v>
      </c>
      <c r="R31" s="203">
        <v>18.03</v>
      </c>
      <c r="S31" s="203">
        <v>0</v>
      </c>
      <c r="T31" s="203">
        <v>0</v>
      </c>
      <c r="U31" s="203">
        <v>50.12</v>
      </c>
      <c r="V31" s="203">
        <v>7.72</v>
      </c>
      <c r="W31" s="203">
        <v>19.14</v>
      </c>
      <c r="X31" s="203">
        <v>62.74</v>
      </c>
      <c r="Y31" s="203">
        <v>0</v>
      </c>
      <c r="Z31" s="203">
        <v>118.37</v>
      </c>
      <c r="AA31" s="203">
        <v>38.369999999999997</v>
      </c>
      <c r="AB31" s="203">
        <v>0</v>
      </c>
      <c r="AC31" s="203">
        <v>13.22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8.89</v>
      </c>
      <c r="AJ31" s="203">
        <v>0</v>
      </c>
      <c r="AK31" s="203">
        <v>95.54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88</v>
      </c>
      <c r="L32" s="203">
        <v>70</v>
      </c>
      <c r="M32" s="203">
        <v>60.42</v>
      </c>
      <c r="N32" s="203">
        <v>50.24</v>
      </c>
      <c r="O32" s="203">
        <v>70.97</v>
      </c>
      <c r="P32" s="203">
        <v>23.53</v>
      </c>
      <c r="Q32" s="203">
        <v>9.2799999999999994</v>
      </c>
      <c r="R32" s="203">
        <v>18.03</v>
      </c>
      <c r="S32" s="203">
        <v>0</v>
      </c>
      <c r="T32" s="203">
        <v>0</v>
      </c>
      <c r="U32" s="203">
        <v>50.12</v>
      </c>
      <c r="V32" s="203">
        <v>7.72</v>
      </c>
      <c r="W32" s="203">
        <v>19.14</v>
      </c>
      <c r="X32" s="203">
        <v>62.74</v>
      </c>
      <c r="Y32" s="203">
        <v>0</v>
      </c>
      <c r="Z32" s="203">
        <v>118.37</v>
      </c>
      <c r="AA32" s="203">
        <v>38.369999999999997</v>
      </c>
      <c r="AB32" s="203">
        <v>0</v>
      </c>
      <c r="AC32" s="203">
        <v>13.22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8.93</v>
      </c>
      <c r="AJ32" s="203">
        <v>0</v>
      </c>
      <c r="AK32" s="203">
        <v>95.54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88</v>
      </c>
      <c r="L33" s="203">
        <v>70</v>
      </c>
      <c r="M33" s="203">
        <v>60.42</v>
      </c>
      <c r="N33" s="203">
        <v>50.24</v>
      </c>
      <c r="O33" s="203">
        <v>70.97</v>
      </c>
      <c r="P33" s="203">
        <v>23.53</v>
      </c>
      <c r="Q33" s="203">
        <v>9.58</v>
      </c>
      <c r="R33" s="203">
        <v>18.62</v>
      </c>
      <c r="S33" s="203">
        <v>0</v>
      </c>
      <c r="T33" s="203">
        <v>0</v>
      </c>
      <c r="U33" s="203">
        <v>50.12</v>
      </c>
      <c r="V33" s="203">
        <v>7.72</v>
      </c>
      <c r="W33" s="203">
        <v>19.13</v>
      </c>
      <c r="X33" s="203">
        <v>62.74</v>
      </c>
      <c r="Y33" s="203">
        <v>0</v>
      </c>
      <c r="Z33" s="203">
        <v>119.35</v>
      </c>
      <c r="AA33" s="203">
        <v>38.369999999999997</v>
      </c>
      <c r="AB33" s="203">
        <v>0</v>
      </c>
      <c r="AC33" s="203">
        <v>13.22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8.93</v>
      </c>
      <c r="AJ33" s="203">
        <v>0</v>
      </c>
      <c r="AK33" s="203">
        <v>95.54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88</v>
      </c>
      <c r="L34" s="203">
        <v>70</v>
      </c>
      <c r="M34" s="203">
        <v>60.42</v>
      </c>
      <c r="N34" s="203">
        <v>50.24</v>
      </c>
      <c r="O34" s="203">
        <v>70.97</v>
      </c>
      <c r="P34" s="203">
        <v>23.53</v>
      </c>
      <c r="Q34" s="203">
        <v>9.58</v>
      </c>
      <c r="R34" s="203">
        <v>18.62</v>
      </c>
      <c r="S34" s="203">
        <v>0</v>
      </c>
      <c r="T34" s="203">
        <v>0</v>
      </c>
      <c r="U34" s="203">
        <v>50.12</v>
      </c>
      <c r="V34" s="203">
        <v>7.72</v>
      </c>
      <c r="W34" s="203">
        <v>19.13</v>
      </c>
      <c r="X34" s="203">
        <v>62.74</v>
      </c>
      <c r="Y34" s="203">
        <v>0</v>
      </c>
      <c r="Z34" s="203">
        <v>119.35</v>
      </c>
      <c r="AA34" s="203">
        <v>38.369999999999997</v>
      </c>
      <c r="AB34" s="203">
        <v>0</v>
      </c>
      <c r="AC34" s="203">
        <v>13.22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8.93</v>
      </c>
      <c r="AJ34" s="203">
        <v>0</v>
      </c>
      <c r="AK34" s="203">
        <v>75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88</v>
      </c>
      <c r="L35" s="203">
        <v>70</v>
      </c>
      <c r="M35" s="203">
        <v>60.42</v>
      </c>
      <c r="N35" s="203">
        <v>50.24</v>
      </c>
      <c r="O35" s="203">
        <v>70.97</v>
      </c>
      <c r="P35" s="203">
        <v>23.53</v>
      </c>
      <c r="Q35" s="203">
        <v>4.3600000000000003</v>
      </c>
      <c r="R35" s="203">
        <v>7.82</v>
      </c>
      <c r="S35" s="203">
        <v>0</v>
      </c>
      <c r="T35" s="203">
        <v>0</v>
      </c>
      <c r="U35" s="203">
        <v>50.12</v>
      </c>
      <c r="V35" s="203">
        <v>0</v>
      </c>
      <c r="W35" s="203">
        <v>19.13</v>
      </c>
      <c r="X35" s="203">
        <v>62.74</v>
      </c>
      <c r="Y35" s="203">
        <v>0</v>
      </c>
      <c r="Z35" s="203">
        <v>119.35</v>
      </c>
      <c r="AA35" s="203">
        <v>38.369999999999997</v>
      </c>
      <c r="AB35" s="203">
        <v>0</v>
      </c>
      <c r="AC35" s="203">
        <v>12.58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8.93</v>
      </c>
      <c r="AJ35" s="203">
        <v>0</v>
      </c>
      <c r="AK35" s="203">
        <v>77.19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88</v>
      </c>
      <c r="L36" s="203">
        <v>70</v>
      </c>
      <c r="M36" s="203">
        <v>60.42</v>
      </c>
      <c r="N36" s="203">
        <v>50.24</v>
      </c>
      <c r="O36" s="203">
        <v>70.97</v>
      </c>
      <c r="P36" s="203">
        <v>23.53</v>
      </c>
      <c r="Q36" s="203">
        <v>4.3600000000000003</v>
      </c>
      <c r="R36" s="203">
        <v>7.82</v>
      </c>
      <c r="S36" s="203">
        <v>0</v>
      </c>
      <c r="T36" s="203">
        <v>0</v>
      </c>
      <c r="U36" s="203">
        <v>50.12</v>
      </c>
      <c r="V36" s="203">
        <v>0</v>
      </c>
      <c r="W36" s="203">
        <v>19.13</v>
      </c>
      <c r="X36" s="203">
        <v>62.74</v>
      </c>
      <c r="Y36" s="203">
        <v>0</v>
      </c>
      <c r="Z36" s="203">
        <v>119.35</v>
      </c>
      <c r="AA36" s="203">
        <v>38.369999999999997</v>
      </c>
      <c r="AB36" s="203">
        <v>0</v>
      </c>
      <c r="AC36" s="203">
        <v>12.58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8.93</v>
      </c>
      <c r="AJ36" s="203">
        <v>0</v>
      </c>
      <c r="AK36" s="203">
        <v>77.19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88</v>
      </c>
      <c r="L37" s="203">
        <v>70</v>
      </c>
      <c r="M37" s="203">
        <v>60.42</v>
      </c>
      <c r="N37" s="203">
        <v>50.24</v>
      </c>
      <c r="O37" s="203">
        <v>70.97</v>
      </c>
      <c r="P37" s="203">
        <v>23.53</v>
      </c>
      <c r="Q37" s="203">
        <v>4.68</v>
      </c>
      <c r="R37" s="203">
        <v>8.64</v>
      </c>
      <c r="S37" s="203">
        <v>0</v>
      </c>
      <c r="T37" s="203">
        <v>0</v>
      </c>
      <c r="U37" s="203">
        <v>50.12</v>
      </c>
      <c r="V37" s="203">
        <v>2.91</v>
      </c>
      <c r="W37" s="203">
        <v>19.13</v>
      </c>
      <c r="X37" s="203">
        <v>62.74</v>
      </c>
      <c r="Y37" s="203">
        <v>0</v>
      </c>
      <c r="Z37" s="203">
        <v>118.09</v>
      </c>
      <c r="AA37" s="203">
        <v>37.99</v>
      </c>
      <c r="AB37" s="203">
        <v>0</v>
      </c>
      <c r="AC37" s="203">
        <v>12.58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8.89</v>
      </c>
      <c r="AJ37" s="203">
        <v>0</v>
      </c>
      <c r="AK37" s="203">
        <v>77.19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88</v>
      </c>
      <c r="L38" s="203">
        <v>70</v>
      </c>
      <c r="M38" s="203">
        <v>60.42</v>
      </c>
      <c r="N38" s="203">
        <v>50.24</v>
      </c>
      <c r="O38" s="203">
        <v>70.97</v>
      </c>
      <c r="P38" s="203">
        <v>23.53</v>
      </c>
      <c r="Q38" s="203">
        <v>4.68</v>
      </c>
      <c r="R38" s="203">
        <v>8.64</v>
      </c>
      <c r="S38" s="203">
        <v>0</v>
      </c>
      <c r="T38" s="203">
        <v>0</v>
      </c>
      <c r="U38" s="203">
        <v>50.12</v>
      </c>
      <c r="V38" s="203">
        <v>2.91</v>
      </c>
      <c r="W38" s="203">
        <v>19.13</v>
      </c>
      <c r="X38" s="203">
        <v>62.74</v>
      </c>
      <c r="Y38" s="203">
        <v>0</v>
      </c>
      <c r="Z38" s="203">
        <v>118.09</v>
      </c>
      <c r="AA38" s="203">
        <v>37.99</v>
      </c>
      <c r="AB38" s="203">
        <v>0</v>
      </c>
      <c r="AC38" s="203">
        <v>12.58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9.34</v>
      </c>
      <c r="AJ38" s="203">
        <v>0</v>
      </c>
      <c r="AK38" s="203">
        <v>77.19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88</v>
      </c>
      <c r="L39" s="203">
        <v>70</v>
      </c>
      <c r="M39" s="203">
        <v>60.42</v>
      </c>
      <c r="N39" s="203">
        <v>50.24</v>
      </c>
      <c r="O39" s="203">
        <v>70.97</v>
      </c>
      <c r="P39" s="203">
        <v>23.53</v>
      </c>
      <c r="Q39" s="203">
        <v>4.6900000000000004</v>
      </c>
      <c r="R39" s="203">
        <v>9.48</v>
      </c>
      <c r="S39" s="203">
        <v>0</v>
      </c>
      <c r="T39" s="203">
        <v>0</v>
      </c>
      <c r="U39" s="203">
        <v>50.12</v>
      </c>
      <c r="V39" s="203">
        <v>2.91</v>
      </c>
      <c r="W39" s="203">
        <v>19.13</v>
      </c>
      <c r="X39" s="203">
        <v>62.75</v>
      </c>
      <c r="Y39" s="203">
        <v>0</v>
      </c>
      <c r="Z39" s="203">
        <v>94.92</v>
      </c>
      <c r="AA39" s="203">
        <v>24.37</v>
      </c>
      <c r="AB39" s="203">
        <v>0</v>
      </c>
      <c r="AC39" s="203">
        <v>12.58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9.34</v>
      </c>
      <c r="AJ39" s="203">
        <v>0</v>
      </c>
      <c r="AK39" s="203">
        <v>77.19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88</v>
      </c>
      <c r="L40" s="203">
        <v>70</v>
      </c>
      <c r="M40" s="203">
        <v>60.42</v>
      </c>
      <c r="N40" s="203">
        <v>50.24</v>
      </c>
      <c r="O40" s="203">
        <v>70.97</v>
      </c>
      <c r="P40" s="203">
        <v>23.53</v>
      </c>
      <c r="Q40" s="203">
        <v>4.6900000000000004</v>
      </c>
      <c r="R40" s="203">
        <v>9.48</v>
      </c>
      <c r="S40" s="203">
        <v>0</v>
      </c>
      <c r="T40" s="203">
        <v>0</v>
      </c>
      <c r="U40" s="203">
        <v>50.12</v>
      </c>
      <c r="V40" s="203">
        <v>2.91</v>
      </c>
      <c r="W40" s="203">
        <v>19.13</v>
      </c>
      <c r="X40" s="203">
        <v>62.75</v>
      </c>
      <c r="Y40" s="203">
        <v>0</v>
      </c>
      <c r="Z40" s="203">
        <v>94.92</v>
      </c>
      <c r="AA40" s="203">
        <v>24.37</v>
      </c>
      <c r="AB40" s="203">
        <v>0</v>
      </c>
      <c r="AC40" s="203">
        <v>12.58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9.34</v>
      </c>
      <c r="AJ40" s="203">
        <v>0</v>
      </c>
      <c r="AK40" s="203">
        <v>77.19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88</v>
      </c>
      <c r="L41" s="203">
        <v>70</v>
      </c>
      <c r="M41" s="203">
        <v>60.42</v>
      </c>
      <c r="N41" s="203">
        <v>50.24</v>
      </c>
      <c r="O41" s="203">
        <v>70.97</v>
      </c>
      <c r="P41" s="203">
        <v>23.68</v>
      </c>
      <c r="Q41" s="203">
        <v>4.6900000000000004</v>
      </c>
      <c r="R41" s="203">
        <v>9.48</v>
      </c>
      <c r="S41" s="203">
        <v>0</v>
      </c>
      <c r="T41" s="203">
        <v>0</v>
      </c>
      <c r="U41" s="203">
        <v>50.12</v>
      </c>
      <c r="V41" s="203">
        <v>2.91</v>
      </c>
      <c r="W41" s="203">
        <v>19.13</v>
      </c>
      <c r="X41" s="203">
        <v>62.75</v>
      </c>
      <c r="Y41" s="203">
        <v>0</v>
      </c>
      <c r="Z41" s="203">
        <v>58.1</v>
      </c>
      <c r="AA41" s="203">
        <v>19.37</v>
      </c>
      <c r="AB41" s="203">
        <v>0</v>
      </c>
      <c r="AC41" s="203">
        <v>12.58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9.34</v>
      </c>
      <c r="AJ41" s="203">
        <v>0</v>
      </c>
      <c r="AK41" s="203">
        <v>80.569999999999993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88</v>
      </c>
      <c r="L42" s="203">
        <v>70</v>
      </c>
      <c r="M42" s="203">
        <v>60.42</v>
      </c>
      <c r="N42" s="203">
        <v>50.24</v>
      </c>
      <c r="O42" s="203">
        <v>70.97</v>
      </c>
      <c r="P42" s="203">
        <v>23.68</v>
      </c>
      <c r="Q42" s="203">
        <v>4.6900000000000004</v>
      </c>
      <c r="R42" s="203">
        <v>9.48</v>
      </c>
      <c r="S42" s="203">
        <v>0</v>
      </c>
      <c r="T42" s="203">
        <v>0</v>
      </c>
      <c r="U42" s="203">
        <v>50.12</v>
      </c>
      <c r="V42" s="203">
        <v>2.91</v>
      </c>
      <c r="W42" s="203">
        <v>19.13</v>
      </c>
      <c r="X42" s="203">
        <v>62.75</v>
      </c>
      <c r="Y42" s="203">
        <v>0</v>
      </c>
      <c r="Z42" s="203">
        <v>58.1</v>
      </c>
      <c r="AA42" s="203">
        <v>19.37</v>
      </c>
      <c r="AB42" s="203">
        <v>0</v>
      </c>
      <c r="AC42" s="203">
        <v>12.58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9.34</v>
      </c>
      <c r="AJ42" s="203">
        <v>0</v>
      </c>
      <c r="AK42" s="203">
        <v>80.569999999999993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88</v>
      </c>
      <c r="L43" s="203">
        <v>70</v>
      </c>
      <c r="M43" s="203">
        <v>60.42</v>
      </c>
      <c r="N43" s="203">
        <v>50.24</v>
      </c>
      <c r="O43" s="203">
        <v>70.97</v>
      </c>
      <c r="P43" s="203">
        <v>23.68</v>
      </c>
      <c r="Q43" s="203">
        <v>5.04</v>
      </c>
      <c r="R43" s="203">
        <v>9.48</v>
      </c>
      <c r="S43" s="203">
        <v>0</v>
      </c>
      <c r="T43" s="203">
        <v>0</v>
      </c>
      <c r="U43" s="203">
        <v>50.12</v>
      </c>
      <c r="V43" s="203">
        <v>2.91</v>
      </c>
      <c r="W43" s="203">
        <v>19.13</v>
      </c>
      <c r="X43" s="203">
        <v>62.74</v>
      </c>
      <c r="Y43" s="203">
        <v>0</v>
      </c>
      <c r="Z43" s="203">
        <v>58.1</v>
      </c>
      <c r="AA43" s="203">
        <v>19.37</v>
      </c>
      <c r="AB43" s="203">
        <v>0</v>
      </c>
      <c r="AC43" s="203">
        <v>12.58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8.89</v>
      </c>
      <c r="AJ43" s="203">
        <v>0</v>
      </c>
      <c r="AK43" s="203">
        <v>80.569999999999993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88</v>
      </c>
      <c r="L44" s="203">
        <v>70</v>
      </c>
      <c r="M44" s="203">
        <v>60.42</v>
      </c>
      <c r="N44" s="203">
        <v>50.24</v>
      </c>
      <c r="O44" s="203">
        <v>70.97</v>
      </c>
      <c r="P44" s="203">
        <v>23.68</v>
      </c>
      <c r="Q44" s="203">
        <v>5.04</v>
      </c>
      <c r="R44" s="203">
        <v>9.48</v>
      </c>
      <c r="S44" s="203">
        <v>0</v>
      </c>
      <c r="T44" s="203">
        <v>0</v>
      </c>
      <c r="U44" s="203">
        <v>50.12</v>
      </c>
      <c r="V44" s="203">
        <v>2.91</v>
      </c>
      <c r="W44" s="203">
        <v>19.13</v>
      </c>
      <c r="X44" s="203">
        <v>62.74</v>
      </c>
      <c r="Y44" s="203">
        <v>0</v>
      </c>
      <c r="Z44" s="203">
        <v>58.1</v>
      </c>
      <c r="AA44" s="203">
        <v>19.37</v>
      </c>
      <c r="AB44" s="203">
        <v>0</v>
      </c>
      <c r="AC44" s="203">
        <v>12.28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8.93</v>
      </c>
      <c r="AJ44" s="203">
        <v>0</v>
      </c>
      <c r="AK44" s="203">
        <v>80.569999999999993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88</v>
      </c>
      <c r="L45" s="203">
        <v>70</v>
      </c>
      <c r="M45" s="203">
        <v>60.42</v>
      </c>
      <c r="N45" s="203">
        <v>50.24</v>
      </c>
      <c r="O45" s="203">
        <v>70.97</v>
      </c>
      <c r="P45" s="203">
        <v>23.68</v>
      </c>
      <c r="Q45" s="203">
        <v>5.04</v>
      </c>
      <c r="R45" s="203">
        <v>9.49</v>
      </c>
      <c r="S45" s="203">
        <v>0</v>
      </c>
      <c r="T45" s="203">
        <v>0</v>
      </c>
      <c r="U45" s="203">
        <v>50.12</v>
      </c>
      <c r="V45" s="203">
        <v>2.91</v>
      </c>
      <c r="W45" s="203">
        <v>19.14</v>
      </c>
      <c r="X45" s="203">
        <v>62.74</v>
      </c>
      <c r="Y45" s="203">
        <v>0</v>
      </c>
      <c r="Z45" s="203">
        <v>57.99</v>
      </c>
      <c r="AA45" s="203">
        <v>19.329999999999998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8.93</v>
      </c>
      <c r="AJ45" s="203">
        <v>0</v>
      </c>
      <c r="AK45" s="203">
        <v>80.569999999999993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88</v>
      </c>
      <c r="L46" s="203">
        <v>70</v>
      </c>
      <c r="M46" s="203">
        <v>60.42</v>
      </c>
      <c r="N46" s="203">
        <v>50.24</v>
      </c>
      <c r="O46" s="203">
        <v>70.97</v>
      </c>
      <c r="P46" s="203">
        <v>23.68</v>
      </c>
      <c r="Q46" s="203">
        <v>5.04</v>
      </c>
      <c r="R46" s="203">
        <v>9.49</v>
      </c>
      <c r="S46" s="203">
        <v>0</v>
      </c>
      <c r="T46" s="203">
        <v>0</v>
      </c>
      <c r="U46" s="203">
        <v>50.12</v>
      </c>
      <c r="V46" s="203">
        <v>2.91</v>
      </c>
      <c r="W46" s="203">
        <v>19.14</v>
      </c>
      <c r="X46" s="203">
        <v>62.74</v>
      </c>
      <c r="Y46" s="203">
        <v>0</v>
      </c>
      <c r="Z46" s="203">
        <v>51.6</v>
      </c>
      <c r="AA46" s="203">
        <v>19.329999999999998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8.93</v>
      </c>
      <c r="AJ46" s="203">
        <v>0</v>
      </c>
      <c r="AK46" s="203">
        <v>80.569999999999993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88</v>
      </c>
      <c r="L47" s="203">
        <v>70</v>
      </c>
      <c r="M47" s="203">
        <v>60.42</v>
      </c>
      <c r="N47" s="203">
        <v>50.24</v>
      </c>
      <c r="O47" s="203">
        <v>70.97</v>
      </c>
      <c r="P47" s="203">
        <v>23.68</v>
      </c>
      <c r="Q47" s="203">
        <v>5.04</v>
      </c>
      <c r="R47" s="203">
        <v>9.49</v>
      </c>
      <c r="S47" s="203">
        <v>0</v>
      </c>
      <c r="T47" s="203">
        <v>0</v>
      </c>
      <c r="U47" s="203">
        <v>50.12</v>
      </c>
      <c r="V47" s="203">
        <v>2.91</v>
      </c>
      <c r="W47" s="203">
        <v>19.14</v>
      </c>
      <c r="X47" s="203">
        <v>62.74</v>
      </c>
      <c r="Y47" s="203">
        <v>0</v>
      </c>
      <c r="Z47" s="203">
        <v>58.11</v>
      </c>
      <c r="AA47" s="203">
        <v>19.37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8.93</v>
      </c>
      <c r="AJ47" s="203">
        <v>0</v>
      </c>
      <c r="AK47" s="203">
        <v>80.569999999999993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88</v>
      </c>
      <c r="L48" s="203">
        <v>70</v>
      </c>
      <c r="M48" s="203">
        <v>60.42</v>
      </c>
      <c r="N48" s="203">
        <v>50.24</v>
      </c>
      <c r="O48" s="203">
        <v>70.97</v>
      </c>
      <c r="P48" s="203">
        <v>23.68</v>
      </c>
      <c r="Q48" s="203">
        <v>5.04</v>
      </c>
      <c r="R48" s="203">
        <v>9.49</v>
      </c>
      <c r="S48" s="203">
        <v>0</v>
      </c>
      <c r="T48" s="203">
        <v>0</v>
      </c>
      <c r="U48" s="203">
        <v>50.12</v>
      </c>
      <c r="V48" s="203">
        <v>2.91</v>
      </c>
      <c r="W48" s="203">
        <v>19.14</v>
      </c>
      <c r="X48" s="203">
        <v>62.74</v>
      </c>
      <c r="Y48" s="203">
        <v>0</v>
      </c>
      <c r="Z48" s="203">
        <v>58.11</v>
      </c>
      <c r="AA48" s="203">
        <v>19.37</v>
      </c>
      <c r="AB48" s="203">
        <v>0</v>
      </c>
      <c r="AC48" s="203">
        <v>13.22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8.93</v>
      </c>
      <c r="AJ48" s="203">
        <v>0</v>
      </c>
      <c r="AK48" s="203">
        <v>80.569999999999993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88</v>
      </c>
      <c r="L49" s="203">
        <v>70</v>
      </c>
      <c r="M49" s="203">
        <v>60.42</v>
      </c>
      <c r="N49" s="203">
        <v>50.24</v>
      </c>
      <c r="O49" s="203">
        <v>70.97</v>
      </c>
      <c r="P49" s="203">
        <v>23.68</v>
      </c>
      <c r="Q49" s="203">
        <v>5.04</v>
      </c>
      <c r="R49" s="203">
        <v>9.49</v>
      </c>
      <c r="S49" s="203">
        <v>0</v>
      </c>
      <c r="T49" s="203">
        <v>0</v>
      </c>
      <c r="U49" s="203">
        <v>50.12</v>
      </c>
      <c r="V49" s="203">
        <v>2.91</v>
      </c>
      <c r="W49" s="203">
        <v>19.14</v>
      </c>
      <c r="X49" s="203">
        <v>62.74</v>
      </c>
      <c r="Y49" s="203">
        <v>0</v>
      </c>
      <c r="Z49" s="203">
        <v>58.11</v>
      </c>
      <c r="AA49" s="203">
        <v>19.37</v>
      </c>
      <c r="AB49" s="203">
        <v>0</v>
      </c>
      <c r="AC49" s="203">
        <v>13.22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8.89</v>
      </c>
      <c r="AJ49" s="203">
        <v>0</v>
      </c>
      <c r="AK49" s="203">
        <v>80.569999999999993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88</v>
      </c>
      <c r="L50" s="203">
        <v>70</v>
      </c>
      <c r="M50" s="203">
        <v>60.42</v>
      </c>
      <c r="N50" s="203">
        <v>50.24</v>
      </c>
      <c r="O50" s="203">
        <v>70.97</v>
      </c>
      <c r="P50" s="203">
        <v>23.68</v>
      </c>
      <c r="Q50" s="203">
        <v>5.04</v>
      </c>
      <c r="R50" s="203">
        <v>9.49</v>
      </c>
      <c r="S50" s="203">
        <v>0</v>
      </c>
      <c r="T50" s="203">
        <v>0</v>
      </c>
      <c r="U50" s="203">
        <v>50.12</v>
      </c>
      <c r="V50" s="203">
        <v>2.91</v>
      </c>
      <c r="W50" s="203">
        <v>19.14</v>
      </c>
      <c r="X50" s="203">
        <v>62.74</v>
      </c>
      <c r="Y50" s="203">
        <v>0</v>
      </c>
      <c r="Z50" s="203">
        <v>58.11</v>
      </c>
      <c r="AA50" s="203">
        <v>19.37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8.93</v>
      </c>
      <c r="AJ50" s="203">
        <v>0</v>
      </c>
      <c r="AK50" s="203">
        <v>80.569999999999993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88</v>
      </c>
      <c r="L51" s="203">
        <v>70</v>
      </c>
      <c r="M51" s="203">
        <v>60.42</v>
      </c>
      <c r="N51" s="203">
        <v>50.24</v>
      </c>
      <c r="O51" s="203">
        <v>70.97</v>
      </c>
      <c r="P51" s="203">
        <v>23.68</v>
      </c>
      <c r="Q51" s="203">
        <v>5.04</v>
      </c>
      <c r="R51" s="203">
        <v>9.49</v>
      </c>
      <c r="S51" s="203">
        <v>0</v>
      </c>
      <c r="T51" s="203">
        <v>0</v>
      </c>
      <c r="U51" s="203">
        <v>50.12</v>
      </c>
      <c r="V51" s="203">
        <v>2.91</v>
      </c>
      <c r="W51" s="203">
        <v>19.14</v>
      </c>
      <c r="X51" s="203">
        <v>62.74</v>
      </c>
      <c r="Y51" s="203">
        <v>0</v>
      </c>
      <c r="Z51" s="203">
        <v>58.11</v>
      </c>
      <c r="AA51" s="203">
        <v>19.37</v>
      </c>
      <c r="AB51" s="203">
        <v>0</v>
      </c>
      <c r="AC51" s="203">
        <v>12.28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7</v>
      </c>
      <c r="AJ51" s="203">
        <v>0</v>
      </c>
      <c r="AK51" s="203">
        <v>80.569999999999993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88</v>
      </c>
      <c r="L52" s="203">
        <v>70</v>
      </c>
      <c r="M52" s="203">
        <v>60.42</v>
      </c>
      <c r="N52" s="203">
        <v>50.24</v>
      </c>
      <c r="O52" s="203">
        <v>70.97</v>
      </c>
      <c r="P52" s="203">
        <v>23.68</v>
      </c>
      <c r="Q52" s="203">
        <v>5.04</v>
      </c>
      <c r="R52" s="203">
        <v>9.49</v>
      </c>
      <c r="S52" s="203">
        <v>0</v>
      </c>
      <c r="T52" s="203">
        <v>0</v>
      </c>
      <c r="U52" s="203">
        <v>50.12</v>
      </c>
      <c r="V52" s="203">
        <v>2.91</v>
      </c>
      <c r="W52" s="203">
        <v>19.14</v>
      </c>
      <c r="X52" s="203">
        <v>62.74</v>
      </c>
      <c r="Y52" s="203">
        <v>0</v>
      </c>
      <c r="Z52" s="203">
        <v>58.11</v>
      </c>
      <c r="AA52" s="203">
        <v>19.37</v>
      </c>
      <c r="AB52" s="203">
        <v>0</v>
      </c>
      <c r="AC52" s="203">
        <v>12.28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7</v>
      </c>
      <c r="AJ52" s="203">
        <v>0</v>
      </c>
      <c r="AK52" s="203">
        <v>80.569999999999993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122.96</v>
      </c>
      <c r="M53" s="203">
        <v>60.42</v>
      </c>
      <c r="N53" s="203">
        <v>50.24</v>
      </c>
      <c r="O53" s="203">
        <v>70.97</v>
      </c>
      <c r="P53" s="203">
        <v>23.68</v>
      </c>
      <c r="Q53" s="203">
        <v>4</v>
      </c>
      <c r="R53" s="203">
        <v>7.1</v>
      </c>
      <c r="S53" s="203">
        <v>0</v>
      </c>
      <c r="T53" s="203">
        <v>0</v>
      </c>
      <c r="U53" s="203">
        <v>50.12</v>
      </c>
      <c r="V53" s="203">
        <v>2.91</v>
      </c>
      <c r="W53" s="203">
        <v>19.14</v>
      </c>
      <c r="X53" s="203">
        <v>62.74</v>
      </c>
      <c r="Y53" s="203">
        <v>0</v>
      </c>
      <c r="Z53" s="203">
        <v>58.11</v>
      </c>
      <c r="AA53" s="203">
        <v>19.37</v>
      </c>
      <c r="AB53" s="203">
        <v>0</v>
      </c>
      <c r="AC53" s="203">
        <v>12.28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7</v>
      </c>
      <c r="AJ53" s="203">
        <v>0</v>
      </c>
      <c r="AK53" s="203">
        <v>80.569999999999993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122.96</v>
      </c>
      <c r="M54" s="203">
        <v>60.42</v>
      </c>
      <c r="N54" s="203">
        <v>50.24</v>
      </c>
      <c r="O54" s="203">
        <v>70.97</v>
      </c>
      <c r="P54" s="203">
        <v>23.68</v>
      </c>
      <c r="Q54" s="203">
        <v>4</v>
      </c>
      <c r="R54" s="203">
        <v>7.1</v>
      </c>
      <c r="S54" s="203">
        <v>0</v>
      </c>
      <c r="T54" s="203">
        <v>0</v>
      </c>
      <c r="U54" s="203">
        <v>50.12</v>
      </c>
      <c r="V54" s="203">
        <v>2.91</v>
      </c>
      <c r="W54" s="203">
        <v>19.14</v>
      </c>
      <c r="X54" s="203">
        <v>62.74</v>
      </c>
      <c r="Y54" s="203">
        <v>0</v>
      </c>
      <c r="Z54" s="203">
        <v>58.11</v>
      </c>
      <c r="AA54" s="203">
        <v>19.37</v>
      </c>
      <c r="AB54" s="203">
        <v>0</v>
      </c>
      <c r="AC54" s="203">
        <v>12.28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7</v>
      </c>
      <c r="AJ54" s="203">
        <v>0</v>
      </c>
      <c r="AK54" s="203">
        <v>80.569999999999993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122.96</v>
      </c>
      <c r="M55" s="203">
        <v>60.42</v>
      </c>
      <c r="N55" s="203">
        <v>50.24</v>
      </c>
      <c r="O55" s="203">
        <v>70.97</v>
      </c>
      <c r="P55" s="203">
        <v>23.68</v>
      </c>
      <c r="Q55" s="203">
        <v>9.2799999999999994</v>
      </c>
      <c r="R55" s="203">
        <v>18.03</v>
      </c>
      <c r="S55" s="203">
        <v>0</v>
      </c>
      <c r="T55" s="203">
        <v>0</v>
      </c>
      <c r="U55" s="203">
        <v>50.12</v>
      </c>
      <c r="V55" s="203">
        <v>7.72</v>
      </c>
      <c r="W55" s="203">
        <v>19.13</v>
      </c>
      <c r="X55" s="203">
        <v>62.74</v>
      </c>
      <c r="Y55" s="203">
        <v>0</v>
      </c>
      <c r="Z55" s="203">
        <v>118.37</v>
      </c>
      <c r="AA55" s="203">
        <v>38.369999999999997</v>
      </c>
      <c r="AB55" s="203">
        <v>0</v>
      </c>
      <c r="AC55" s="203">
        <v>12.28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6.53</v>
      </c>
      <c r="AJ55" s="203">
        <v>0</v>
      </c>
      <c r="AK55" s="203">
        <v>99.62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122.96</v>
      </c>
      <c r="M56" s="203">
        <v>60.42</v>
      </c>
      <c r="N56" s="203">
        <v>50.24</v>
      </c>
      <c r="O56" s="203">
        <v>70.97</v>
      </c>
      <c r="P56" s="203">
        <v>23.68</v>
      </c>
      <c r="Q56" s="203">
        <v>9.2799999999999994</v>
      </c>
      <c r="R56" s="203">
        <v>18.03</v>
      </c>
      <c r="S56" s="203">
        <v>0</v>
      </c>
      <c r="T56" s="203">
        <v>0</v>
      </c>
      <c r="U56" s="203">
        <v>50.12</v>
      </c>
      <c r="V56" s="203">
        <v>7.72</v>
      </c>
      <c r="W56" s="203">
        <v>19.13</v>
      </c>
      <c r="X56" s="203">
        <v>62.75</v>
      </c>
      <c r="Y56" s="203">
        <v>0</v>
      </c>
      <c r="Z56" s="203">
        <v>118.37</v>
      </c>
      <c r="AA56" s="203">
        <v>38.369999999999997</v>
      </c>
      <c r="AB56" s="203">
        <v>0</v>
      </c>
      <c r="AC56" s="203">
        <v>12.28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7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64.88</v>
      </c>
      <c r="M57" s="203">
        <v>60.42</v>
      </c>
      <c r="N57" s="203">
        <v>50.24</v>
      </c>
      <c r="O57" s="203">
        <v>70.97</v>
      </c>
      <c r="P57" s="203">
        <v>23.68</v>
      </c>
      <c r="Q57" s="203">
        <v>9.2799999999999994</v>
      </c>
      <c r="R57" s="203">
        <v>18.03</v>
      </c>
      <c r="S57" s="203">
        <v>0</v>
      </c>
      <c r="T57" s="203">
        <v>0</v>
      </c>
      <c r="U57" s="203">
        <v>50.12</v>
      </c>
      <c r="V57" s="203">
        <v>7.72</v>
      </c>
      <c r="W57" s="203">
        <v>19.13</v>
      </c>
      <c r="X57" s="203">
        <v>62.75</v>
      </c>
      <c r="Y57" s="203">
        <v>0</v>
      </c>
      <c r="Z57" s="203">
        <v>118.37</v>
      </c>
      <c r="AA57" s="203">
        <v>38.369999999999997</v>
      </c>
      <c r="AB57" s="203">
        <v>0</v>
      </c>
      <c r="AC57" s="203">
        <v>12.28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7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64.88</v>
      </c>
      <c r="M58" s="203">
        <v>60.42</v>
      </c>
      <c r="N58" s="203">
        <v>50.24</v>
      </c>
      <c r="O58" s="203">
        <v>70.97</v>
      </c>
      <c r="P58" s="203">
        <v>23.68</v>
      </c>
      <c r="Q58" s="203">
        <v>9.2799999999999994</v>
      </c>
      <c r="R58" s="203">
        <v>18.03</v>
      </c>
      <c r="S58" s="203">
        <v>0</v>
      </c>
      <c r="T58" s="203">
        <v>0</v>
      </c>
      <c r="U58" s="203">
        <v>50.12</v>
      </c>
      <c r="V58" s="203">
        <v>7.72</v>
      </c>
      <c r="W58" s="203">
        <v>19.13</v>
      </c>
      <c r="X58" s="203">
        <v>62.75</v>
      </c>
      <c r="Y58" s="203">
        <v>0</v>
      </c>
      <c r="Z58" s="203">
        <v>118.37</v>
      </c>
      <c r="AA58" s="203">
        <v>38.369999999999997</v>
      </c>
      <c r="AB58" s="203">
        <v>0</v>
      </c>
      <c r="AC58" s="203">
        <v>12.28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7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64.88</v>
      </c>
      <c r="M59" s="203">
        <v>60.42</v>
      </c>
      <c r="N59" s="203">
        <v>50.24</v>
      </c>
      <c r="O59" s="203">
        <v>70.97</v>
      </c>
      <c r="P59" s="203">
        <v>23.68</v>
      </c>
      <c r="Q59" s="203">
        <v>9.2799999999999994</v>
      </c>
      <c r="R59" s="203">
        <v>18.03</v>
      </c>
      <c r="S59" s="203">
        <v>0</v>
      </c>
      <c r="T59" s="203">
        <v>0</v>
      </c>
      <c r="U59" s="203">
        <v>50.12</v>
      </c>
      <c r="V59" s="203">
        <v>7.72</v>
      </c>
      <c r="W59" s="203">
        <v>19.13</v>
      </c>
      <c r="X59" s="203">
        <v>62.75</v>
      </c>
      <c r="Y59" s="203">
        <v>0</v>
      </c>
      <c r="Z59" s="203">
        <v>118.37</v>
      </c>
      <c r="AA59" s="203">
        <v>38.369999999999997</v>
      </c>
      <c r="AB59" s="203">
        <v>0</v>
      </c>
      <c r="AC59" s="203">
        <v>12.28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7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64.88</v>
      </c>
      <c r="M60" s="203">
        <v>60.42</v>
      </c>
      <c r="N60" s="203">
        <v>50.24</v>
      </c>
      <c r="O60" s="203">
        <v>70.97</v>
      </c>
      <c r="P60" s="203">
        <v>23.68</v>
      </c>
      <c r="Q60" s="203">
        <v>9.2799999999999994</v>
      </c>
      <c r="R60" s="203">
        <v>18.03</v>
      </c>
      <c r="S60" s="203">
        <v>0</v>
      </c>
      <c r="T60" s="203">
        <v>0</v>
      </c>
      <c r="U60" s="203">
        <v>50.12</v>
      </c>
      <c r="V60" s="203">
        <v>7.72</v>
      </c>
      <c r="W60" s="203">
        <v>19.13</v>
      </c>
      <c r="X60" s="203">
        <v>62.75</v>
      </c>
      <c r="Y60" s="203">
        <v>0</v>
      </c>
      <c r="Z60" s="203">
        <v>118.37</v>
      </c>
      <c r="AA60" s="203">
        <v>38.369999999999997</v>
      </c>
      <c r="AB60" s="203">
        <v>0</v>
      </c>
      <c r="AC60" s="203">
        <v>12.28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7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122.96</v>
      </c>
      <c r="M61" s="203">
        <v>60.42</v>
      </c>
      <c r="N61" s="203">
        <v>50.24</v>
      </c>
      <c r="O61" s="203">
        <v>70.97</v>
      </c>
      <c r="P61" s="203">
        <v>23.68</v>
      </c>
      <c r="Q61" s="203">
        <v>9.2799999999999994</v>
      </c>
      <c r="R61" s="203">
        <v>18.03</v>
      </c>
      <c r="S61" s="203">
        <v>0</v>
      </c>
      <c r="T61" s="203">
        <v>0</v>
      </c>
      <c r="U61" s="203">
        <v>50.12</v>
      </c>
      <c r="V61" s="203">
        <v>7.72</v>
      </c>
      <c r="W61" s="203">
        <v>19.13</v>
      </c>
      <c r="X61" s="203">
        <v>62.75</v>
      </c>
      <c r="Y61" s="203">
        <v>0</v>
      </c>
      <c r="Z61" s="203">
        <v>118.37</v>
      </c>
      <c r="AA61" s="203">
        <v>38.369999999999997</v>
      </c>
      <c r="AB61" s="203">
        <v>0</v>
      </c>
      <c r="AC61" s="203">
        <v>12.28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6.53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122.96</v>
      </c>
      <c r="M62" s="203">
        <v>60.42</v>
      </c>
      <c r="N62" s="203">
        <v>50.24</v>
      </c>
      <c r="O62" s="203">
        <v>70.97</v>
      </c>
      <c r="P62" s="203">
        <v>23.68</v>
      </c>
      <c r="Q62" s="203">
        <v>9.2799999999999994</v>
      </c>
      <c r="R62" s="203">
        <v>18.03</v>
      </c>
      <c r="S62" s="203">
        <v>0</v>
      </c>
      <c r="T62" s="203">
        <v>0</v>
      </c>
      <c r="U62" s="203">
        <v>50.12</v>
      </c>
      <c r="V62" s="203">
        <v>7.72</v>
      </c>
      <c r="W62" s="203">
        <v>19.13</v>
      </c>
      <c r="X62" s="203">
        <v>62.75</v>
      </c>
      <c r="Y62" s="203">
        <v>0</v>
      </c>
      <c r="Z62" s="203">
        <v>118.37</v>
      </c>
      <c r="AA62" s="203">
        <v>38.369999999999997</v>
      </c>
      <c r="AB62" s="203">
        <v>0</v>
      </c>
      <c r="AC62" s="203">
        <v>12.28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7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122.96</v>
      </c>
      <c r="M63" s="203">
        <v>60.42</v>
      </c>
      <c r="N63" s="203">
        <v>50.24</v>
      </c>
      <c r="O63" s="203">
        <v>70.97</v>
      </c>
      <c r="P63" s="203">
        <v>23.68</v>
      </c>
      <c r="Q63" s="203">
        <v>9.2799999999999994</v>
      </c>
      <c r="R63" s="203">
        <v>18.03</v>
      </c>
      <c r="S63" s="203">
        <v>0</v>
      </c>
      <c r="T63" s="203">
        <v>0</v>
      </c>
      <c r="U63" s="203">
        <v>50.12</v>
      </c>
      <c r="V63" s="203">
        <v>7.72</v>
      </c>
      <c r="W63" s="203">
        <v>19.13</v>
      </c>
      <c r="X63" s="203">
        <v>62.75</v>
      </c>
      <c r="Y63" s="203">
        <v>0</v>
      </c>
      <c r="Z63" s="203">
        <v>118.37</v>
      </c>
      <c r="AA63" s="203">
        <v>38.369999999999997</v>
      </c>
      <c r="AB63" s="203">
        <v>0</v>
      </c>
      <c r="AC63" s="203">
        <v>12.28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7.41</v>
      </c>
      <c r="AJ63" s="203">
        <v>0</v>
      </c>
      <c r="AK63" s="203">
        <v>99.62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122.96</v>
      </c>
      <c r="M64" s="203">
        <v>60.42</v>
      </c>
      <c r="N64" s="203">
        <v>50.24</v>
      </c>
      <c r="O64" s="203">
        <v>70.97</v>
      </c>
      <c r="P64" s="203">
        <v>23.68</v>
      </c>
      <c r="Q64" s="203">
        <v>9.2799999999999994</v>
      </c>
      <c r="R64" s="203">
        <v>18.03</v>
      </c>
      <c r="S64" s="203">
        <v>0</v>
      </c>
      <c r="T64" s="203">
        <v>0</v>
      </c>
      <c r="U64" s="203">
        <v>50.12</v>
      </c>
      <c r="V64" s="203">
        <v>7.72</v>
      </c>
      <c r="W64" s="203">
        <v>19.13</v>
      </c>
      <c r="X64" s="203">
        <v>62.75</v>
      </c>
      <c r="Y64" s="203">
        <v>0</v>
      </c>
      <c r="Z64" s="203">
        <v>118.37</v>
      </c>
      <c r="AA64" s="203">
        <v>38.369999999999997</v>
      </c>
      <c r="AB64" s="203">
        <v>0</v>
      </c>
      <c r="AC64" s="203">
        <v>12.28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7.41</v>
      </c>
      <c r="AJ64" s="203">
        <v>0</v>
      </c>
      <c r="AK64" s="203">
        <v>99.62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122.96</v>
      </c>
      <c r="M65" s="203">
        <v>60.42</v>
      </c>
      <c r="N65" s="203">
        <v>59.99</v>
      </c>
      <c r="O65" s="203">
        <v>70.97</v>
      </c>
      <c r="P65" s="203">
        <v>23.68</v>
      </c>
      <c r="Q65" s="203">
        <v>9.2799999999999994</v>
      </c>
      <c r="R65" s="203">
        <v>18.03</v>
      </c>
      <c r="S65" s="203">
        <v>0</v>
      </c>
      <c r="T65" s="203">
        <v>0</v>
      </c>
      <c r="U65" s="203">
        <v>50.12</v>
      </c>
      <c r="V65" s="203">
        <v>7.72</v>
      </c>
      <c r="W65" s="203">
        <v>19.13</v>
      </c>
      <c r="X65" s="203">
        <v>62.75</v>
      </c>
      <c r="Y65" s="203">
        <v>0</v>
      </c>
      <c r="Z65" s="203">
        <v>118.37</v>
      </c>
      <c r="AA65" s="203">
        <v>38.369999999999997</v>
      </c>
      <c r="AB65" s="203">
        <v>0</v>
      </c>
      <c r="AC65" s="203">
        <v>12.28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7.41</v>
      </c>
      <c r="AJ65" s="203">
        <v>0</v>
      </c>
      <c r="AK65" s="203">
        <v>99.62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122.96</v>
      </c>
      <c r="M66" s="203">
        <v>60.42</v>
      </c>
      <c r="N66" s="203">
        <v>59.99</v>
      </c>
      <c r="O66" s="203">
        <v>70.97</v>
      </c>
      <c r="P66" s="203">
        <v>23.68</v>
      </c>
      <c r="Q66" s="203">
        <v>9.2799999999999994</v>
      </c>
      <c r="R66" s="203">
        <v>18.03</v>
      </c>
      <c r="S66" s="203">
        <v>0</v>
      </c>
      <c r="T66" s="203">
        <v>0</v>
      </c>
      <c r="U66" s="203">
        <v>50.12</v>
      </c>
      <c r="V66" s="203">
        <v>7.72</v>
      </c>
      <c r="W66" s="203">
        <v>19.13</v>
      </c>
      <c r="X66" s="203">
        <v>62.75</v>
      </c>
      <c r="Y66" s="203">
        <v>0</v>
      </c>
      <c r="Z66" s="203">
        <v>118.37</v>
      </c>
      <c r="AA66" s="203">
        <v>38.369999999999997</v>
      </c>
      <c r="AB66" s="203">
        <v>0</v>
      </c>
      <c r="AC66" s="203">
        <v>12.28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7.41</v>
      </c>
      <c r="AJ66" s="203">
        <v>0</v>
      </c>
      <c r="AK66" s="203">
        <v>99.62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122.96</v>
      </c>
      <c r="M67" s="203">
        <v>60.42</v>
      </c>
      <c r="N67" s="203">
        <v>59.99</v>
      </c>
      <c r="O67" s="203">
        <v>78.61</v>
      </c>
      <c r="P67" s="203">
        <v>23.68</v>
      </c>
      <c r="Q67" s="203">
        <v>9.2799999999999994</v>
      </c>
      <c r="R67" s="203">
        <v>18.03</v>
      </c>
      <c r="S67" s="203">
        <v>0</v>
      </c>
      <c r="T67" s="203">
        <v>0</v>
      </c>
      <c r="U67" s="203">
        <v>50.12</v>
      </c>
      <c r="V67" s="203">
        <v>7.72</v>
      </c>
      <c r="W67" s="203">
        <v>19.13</v>
      </c>
      <c r="X67" s="203">
        <v>62.74</v>
      </c>
      <c r="Y67" s="203">
        <v>0</v>
      </c>
      <c r="Z67" s="203">
        <v>118.37</v>
      </c>
      <c r="AA67" s="203">
        <v>38.369999999999997</v>
      </c>
      <c r="AB67" s="203">
        <v>0</v>
      </c>
      <c r="AC67" s="203">
        <v>12.28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7</v>
      </c>
      <c r="AJ67" s="203">
        <v>0</v>
      </c>
      <c r="AK67" s="203">
        <v>99.62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122.96</v>
      </c>
      <c r="M68" s="203">
        <v>60.42</v>
      </c>
      <c r="N68" s="203">
        <v>50.24</v>
      </c>
      <c r="O68" s="203">
        <v>70.97</v>
      </c>
      <c r="P68" s="203">
        <v>23.68</v>
      </c>
      <c r="Q68" s="203">
        <v>9.2799999999999994</v>
      </c>
      <c r="R68" s="203">
        <v>18.03</v>
      </c>
      <c r="S68" s="203">
        <v>0</v>
      </c>
      <c r="T68" s="203">
        <v>0</v>
      </c>
      <c r="U68" s="203">
        <v>50.12</v>
      </c>
      <c r="V68" s="203">
        <v>7.72</v>
      </c>
      <c r="W68" s="203">
        <v>19.13</v>
      </c>
      <c r="X68" s="203">
        <v>62.74</v>
      </c>
      <c r="Y68" s="203">
        <v>0</v>
      </c>
      <c r="Z68" s="203">
        <v>118.37</v>
      </c>
      <c r="AA68" s="203">
        <v>38.369999999999997</v>
      </c>
      <c r="AB68" s="203">
        <v>0</v>
      </c>
      <c r="AC68" s="203">
        <v>12.28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7.41</v>
      </c>
      <c r="AJ68" s="203">
        <v>0</v>
      </c>
      <c r="AK68" s="203">
        <v>99.62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64.88</v>
      </c>
      <c r="M69" s="203">
        <v>60.42</v>
      </c>
      <c r="N69" s="203">
        <v>50.24</v>
      </c>
      <c r="O69" s="203">
        <v>70.97</v>
      </c>
      <c r="P69" s="203">
        <v>23.68</v>
      </c>
      <c r="Q69" s="203">
        <v>9.2799999999999994</v>
      </c>
      <c r="R69" s="203">
        <v>18.03</v>
      </c>
      <c r="S69" s="203">
        <v>0</v>
      </c>
      <c r="T69" s="203">
        <v>0</v>
      </c>
      <c r="U69" s="203">
        <v>50.12</v>
      </c>
      <c r="V69" s="203">
        <v>7.72</v>
      </c>
      <c r="W69" s="203">
        <v>15.23</v>
      </c>
      <c r="X69" s="203">
        <v>62.74</v>
      </c>
      <c r="Y69" s="203">
        <v>0</v>
      </c>
      <c r="Z69" s="203">
        <v>118.37</v>
      </c>
      <c r="AA69" s="203">
        <v>38.369999999999997</v>
      </c>
      <c r="AB69" s="203">
        <v>0</v>
      </c>
      <c r="AC69" s="203">
        <v>12.28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7.41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64.88</v>
      </c>
      <c r="M70" s="203">
        <v>60.42</v>
      </c>
      <c r="N70" s="203">
        <v>50.24</v>
      </c>
      <c r="O70" s="203">
        <v>70.97</v>
      </c>
      <c r="P70" s="203">
        <v>23.68</v>
      </c>
      <c r="Q70" s="203">
        <v>9.2799999999999994</v>
      </c>
      <c r="R70" s="203">
        <v>18.03</v>
      </c>
      <c r="S70" s="203">
        <v>0</v>
      </c>
      <c r="T70" s="203">
        <v>0</v>
      </c>
      <c r="U70" s="203">
        <v>50.12</v>
      </c>
      <c r="V70" s="203">
        <v>7.72</v>
      </c>
      <c r="W70" s="203">
        <v>16.52</v>
      </c>
      <c r="X70" s="203">
        <v>62.74</v>
      </c>
      <c r="Y70" s="203">
        <v>0</v>
      </c>
      <c r="Z70" s="203">
        <v>118.37</v>
      </c>
      <c r="AA70" s="203">
        <v>38.369999999999997</v>
      </c>
      <c r="AB70" s="203">
        <v>0</v>
      </c>
      <c r="AC70" s="203">
        <v>12.28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7.41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64.88</v>
      </c>
      <c r="M71" s="203">
        <v>60.42</v>
      </c>
      <c r="N71" s="203">
        <v>50.24</v>
      </c>
      <c r="O71" s="203">
        <v>70.97</v>
      </c>
      <c r="P71" s="203">
        <v>23.68</v>
      </c>
      <c r="Q71" s="203">
        <v>9.2799999999999994</v>
      </c>
      <c r="R71" s="203">
        <v>18.03</v>
      </c>
      <c r="S71" s="203">
        <v>0</v>
      </c>
      <c r="T71" s="203">
        <v>0</v>
      </c>
      <c r="U71" s="203">
        <v>50.12</v>
      </c>
      <c r="V71" s="203">
        <v>7.72</v>
      </c>
      <c r="W71" s="203">
        <v>16.52</v>
      </c>
      <c r="X71" s="203">
        <v>62.74</v>
      </c>
      <c r="Y71" s="203">
        <v>0</v>
      </c>
      <c r="Z71" s="203">
        <v>118.37</v>
      </c>
      <c r="AA71" s="203">
        <v>38.369999999999997</v>
      </c>
      <c r="AB71" s="203">
        <v>0</v>
      </c>
      <c r="AC71" s="203">
        <v>12.28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7.41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64.88</v>
      </c>
      <c r="M72" s="203">
        <v>60.42</v>
      </c>
      <c r="N72" s="203">
        <v>50.24</v>
      </c>
      <c r="O72" s="203">
        <v>70.97</v>
      </c>
      <c r="P72" s="203">
        <v>23.68</v>
      </c>
      <c r="Q72" s="203">
        <v>9.2799999999999994</v>
      </c>
      <c r="R72" s="203">
        <v>18.03</v>
      </c>
      <c r="S72" s="203">
        <v>0</v>
      </c>
      <c r="T72" s="203">
        <v>0</v>
      </c>
      <c r="U72" s="203">
        <v>50.12</v>
      </c>
      <c r="V72" s="203">
        <v>7.72</v>
      </c>
      <c r="W72" s="203">
        <v>17.809999999999999</v>
      </c>
      <c r="X72" s="203">
        <v>62.74</v>
      </c>
      <c r="Y72" s="203">
        <v>0</v>
      </c>
      <c r="Z72" s="203">
        <v>118.37</v>
      </c>
      <c r="AA72" s="203">
        <v>38.369999999999997</v>
      </c>
      <c r="AB72" s="203">
        <v>0</v>
      </c>
      <c r="AC72" s="203">
        <v>12.28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7.41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39.99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64.88</v>
      </c>
      <c r="M73" s="203">
        <v>60.42</v>
      </c>
      <c r="N73" s="203">
        <v>50.24</v>
      </c>
      <c r="O73" s="203">
        <v>70.97</v>
      </c>
      <c r="P73" s="203">
        <v>23.68</v>
      </c>
      <c r="Q73" s="203">
        <v>9.2799999999999994</v>
      </c>
      <c r="R73" s="203">
        <v>18.03</v>
      </c>
      <c r="S73" s="203">
        <v>0</v>
      </c>
      <c r="T73" s="203">
        <v>0</v>
      </c>
      <c r="U73" s="203">
        <v>50.12</v>
      </c>
      <c r="V73" s="203">
        <v>7.72</v>
      </c>
      <c r="W73" s="203">
        <v>17.809999999999999</v>
      </c>
      <c r="X73" s="203">
        <v>62.74</v>
      </c>
      <c r="Y73" s="203">
        <v>0</v>
      </c>
      <c r="Z73" s="203">
        <v>118.37</v>
      </c>
      <c r="AA73" s="203">
        <v>38.369999999999997</v>
      </c>
      <c r="AB73" s="203">
        <v>0</v>
      </c>
      <c r="AC73" s="203">
        <v>12.28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7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27.36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64.88</v>
      </c>
      <c r="M74" s="203">
        <v>60.42</v>
      </c>
      <c r="N74" s="203">
        <v>50.24</v>
      </c>
      <c r="O74" s="203">
        <v>70.97</v>
      </c>
      <c r="P74" s="203">
        <v>23.68</v>
      </c>
      <c r="Q74" s="203">
        <v>9.2799999999999994</v>
      </c>
      <c r="R74" s="203">
        <v>18.03</v>
      </c>
      <c r="S74" s="203">
        <v>0</v>
      </c>
      <c r="T74" s="203">
        <v>0</v>
      </c>
      <c r="U74" s="203">
        <v>50.12</v>
      </c>
      <c r="V74" s="203">
        <v>7.72</v>
      </c>
      <c r="W74" s="203">
        <v>16.52</v>
      </c>
      <c r="X74" s="203">
        <v>62.74</v>
      </c>
      <c r="Y74" s="203">
        <v>0</v>
      </c>
      <c r="Z74" s="203">
        <v>118.37</v>
      </c>
      <c r="AA74" s="203">
        <v>38.369999999999997</v>
      </c>
      <c r="AB74" s="203">
        <v>0</v>
      </c>
      <c r="AC74" s="203">
        <v>12.28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7.41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16.34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64.88</v>
      </c>
      <c r="M75" s="203">
        <v>60.42</v>
      </c>
      <c r="N75" s="203">
        <v>50.24</v>
      </c>
      <c r="O75" s="203">
        <v>70.97</v>
      </c>
      <c r="P75" s="203">
        <v>23.68</v>
      </c>
      <c r="Q75" s="203">
        <v>9.2799999999999994</v>
      </c>
      <c r="R75" s="203">
        <v>18.03</v>
      </c>
      <c r="S75" s="203">
        <v>0</v>
      </c>
      <c r="T75" s="203">
        <v>0</v>
      </c>
      <c r="U75" s="203">
        <v>50.12</v>
      </c>
      <c r="V75" s="203">
        <v>7.72</v>
      </c>
      <c r="W75" s="203">
        <v>17.04</v>
      </c>
      <c r="X75" s="203">
        <v>62.74</v>
      </c>
      <c r="Y75" s="203">
        <v>0</v>
      </c>
      <c r="Z75" s="203">
        <v>118.37</v>
      </c>
      <c r="AA75" s="203">
        <v>38.369999999999997</v>
      </c>
      <c r="AB75" s="203">
        <v>0</v>
      </c>
      <c r="AC75" s="203">
        <v>12.28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7.41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64.88</v>
      </c>
      <c r="M76" s="203">
        <v>60.42</v>
      </c>
      <c r="N76" s="203">
        <v>50.24</v>
      </c>
      <c r="O76" s="203">
        <v>70.97</v>
      </c>
      <c r="P76" s="203">
        <v>23.68</v>
      </c>
      <c r="Q76" s="203">
        <v>9.2799999999999994</v>
      </c>
      <c r="R76" s="203">
        <v>18.03</v>
      </c>
      <c r="S76" s="203">
        <v>0</v>
      </c>
      <c r="T76" s="203">
        <v>0</v>
      </c>
      <c r="U76" s="203">
        <v>50.12</v>
      </c>
      <c r="V76" s="203">
        <v>7.72</v>
      </c>
      <c r="W76" s="203">
        <v>17.809999999999999</v>
      </c>
      <c r="X76" s="203">
        <v>62.74</v>
      </c>
      <c r="Y76" s="203">
        <v>0</v>
      </c>
      <c r="Z76" s="203">
        <v>118.37</v>
      </c>
      <c r="AA76" s="203">
        <v>38.369999999999997</v>
      </c>
      <c r="AB76" s="203">
        <v>0</v>
      </c>
      <c r="AC76" s="203">
        <v>12.28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7.41</v>
      </c>
      <c r="AJ76" s="203">
        <v>0</v>
      </c>
      <c r="AK76" s="203">
        <v>99.62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122.96</v>
      </c>
      <c r="M77" s="203">
        <v>60.42</v>
      </c>
      <c r="N77" s="203">
        <v>50.24</v>
      </c>
      <c r="O77" s="203">
        <v>70.97</v>
      </c>
      <c r="P77" s="203">
        <v>23.68</v>
      </c>
      <c r="Q77" s="203">
        <v>9.2799999999999994</v>
      </c>
      <c r="R77" s="203">
        <v>18.03</v>
      </c>
      <c r="S77" s="203">
        <v>0</v>
      </c>
      <c r="T77" s="203">
        <v>0</v>
      </c>
      <c r="U77" s="203">
        <v>50.12</v>
      </c>
      <c r="V77" s="203">
        <v>7.72</v>
      </c>
      <c r="W77" s="203">
        <v>18.329999999999998</v>
      </c>
      <c r="X77" s="203">
        <v>62.74</v>
      </c>
      <c r="Y77" s="203">
        <v>0</v>
      </c>
      <c r="Z77" s="203">
        <v>118.37</v>
      </c>
      <c r="AA77" s="203">
        <v>38.369999999999997</v>
      </c>
      <c r="AB77" s="203">
        <v>0</v>
      </c>
      <c r="AC77" s="203">
        <v>12.28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7.41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122.96</v>
      </c>
      <c r="M78" s="203">
        <v>60.42</v>
      </c>
      <c r="N78" s="203">
        <v>50.24</v>
      </c>
      <c r="O78" s="203">
        <v>70.97</v>
      </c>
      <c r="P78" s="203">
        <v>23.68</v>
      </c>
      <c r="Q78" s="203">
        <v>9.2799999999999994</v>
      </c>
      <c r="R78" s="203">
        <v>18.03</v>
      </c>
      <c r="S78" s="203">
        <v>0</v>
      </c>
      <c r="T78" s="203">
        <v>0</v>
      </c>
      <c r="U78" s="203">
        <v>50.12</v>
      </c>
      <c r="V78" s="203">
        <v>7.72</v>
      </c>
      <c r="W78" s="203">
        <v>18.850000000000001</v>
      </c>
      <c r="X78" s="203">
        <v>62.74</v>
      </c>
      <c r="Y78" s="203">
        <v>0</v>
      </c>
      <c r="Z78" s="203">
        <v>118.37</v>
      </c>
      <c r="AA78" s="203">
        <v>38.369999999999997</v>
      </c>
      <c r="AB78" s="203">
        <v>0</v>
      </c>
      <c r="AC78" s="203">
        <v>12.28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7.41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122.96</v>
      </c>
      <c r="M79" s="203">
        <v>60.42</v>
      </c>
      <c r="N79" s="203">
        <v>50.24</v>
      </c>
      <c r="O79" s="203">
        <v>70.97</v>
      </c>
      <c r="P79" s="203">
        <v>23.68</v>
      </c>
      <c r="Q79" s="203">
        <v>9.2799999999999994</v>
      </c>
      <c r="R79" s="203">
        <v>18.03</v>
      </c>
      <c r="S79" s="203">
        <v>0</v>
      </c>
      <c r="T79" s="203">
        <v>0</v>
      </c>
      <c r="U79" s="203">
        <v>50.12</v>
      </c>
      <c r="V79" s="203">
        <v>7.72</v>
      </c>
      <c r="W79" s="203">
        <v>18.850000000000001</v>
      </c>
      <c r="X79" s="203">
        <v>55.89</v>
      </c>
      <c r="Y79" s="203">
        <v>0</v>
      </c>
      <c r="Z79" s="203">
        <v>118.37</v>
      </c>
      <c r="AA79" s="203">
        <v>38.369999999999997</v>
      </c>
      <c r="AB79" s="203">
        <v>0</v>
      </c>
      <c r="AC79" s="203">
        <v>12.28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7</v>
      </c>
      <c r="AJ79" s="203">
        <v>0</v>
      </c>
      <c r="AK79" s="203">
        <v>123.16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122.96</v>
      </c>
      <c r="M80" s="203">
        <v>60.42</v>
      </c>
      <c r="N80" s="203">
        <v>50.24</v>
      </c>
      <c r="O80" s="203">
        <v>70.97</v>
      </c>
      <c r="P80" s="203">
        <v>23.68</v>
      </c>
      <c r="Q80" s="203">
        <v>9.2799999999999994</v>
      </c>
      <c r="R80" s="203">
        <v>18.03</v>
      </c>
      <c r="S80" s="203">
        <v>0</v>
      </c>
      <c r="T80" s="203">
        <v>0</v>
      </c>
      <c r="U80" s="203">
        <v>50.12</v>
      </c>
      <c r="V80" s="203">
        <v>7.72</v>
      </c>
      <c r="W80" s="203">
        <v>18.850000000000001</v>
      </c>
      <c r="X80" s="203">
        <v>55.89</v>
      </c>
      <c r="Y80" s="203">
        <v>0</v>
      </c>
      <c r="Z80" s="203">
        <v>118.37</v>
      </c>
      <c r="AA80" s="203">
        <v>38.369999999999997</v>
      </c>
      <c r="AB80" s="203">
        <v>0</v>
      </c>
      <c r="AC80" s="203">
        <v>12.28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7.41</v>
      </c>
      <c r="AJ80" s="203">
        <v>0</v>
      </c>
      <c r="AK80" s="203">
        <v>123.16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122.96</v>
      </c>
      <c r="M81" s="203">
        <v>60.42</v>
      </c>
      <c r="N81" s="203">
        <v>50.24</v>
      </c>
      <c r="O81" s="203">
        <v>70.97</v>
      </c>
      <c r="P81" s="203">
        <v>23.68</v>
      </c>
      <c r="Q81" s="203">
        <v>9.2799999999999994</v>
      </c>
      <c r="R81" s="203">
        <v>18.03</v>
      </c>
      <c r="S81" s="203">
        <v>0</v>
      </c>
      <c r="T81" s="203">
        <v>0</v>
      </c>
      <c r="U81" s="203">
        <v>50.12</v>
      </c>
      <c r="V81" s="203">
        <v>7.72</v>
      </c>
      <c r="W81" s="203">
        <v>19.11</v>
      </c>
      <c r="X81" s="203">
        <v>48.69</v>
      </c>
      <c r="Y81" s="203">
        <v>0</v>
      </c>
      <c r="Z81" s="203">
        <v>118.37</v>
      </c>
      <c r="AA81" s="203">
        <v>38.369999999999997</v>
      </c>
      <c r="AB81" s="203">
        <v>0</v>
      </c>
      <c r="AC81" s="203">
        <v>12.28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7.41</v>
      </c>
      <c r="AJ81" s="203">
        <v>0</v>
      </c>
      <c r="AK81" s="203">
        <v>123.16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122.96</v>
      </c>
      <c r="M82" s="203">
        <v>60.42</v>
      </c>
      <c r="N82" s="203">
        <v>50.24</v>
      </c>
      <c r="O82" s="203">
        <v>70.97</v>
      </c>
      <c r="P82" s="203">
        <v>23.68</v>
      </c>
      <c r="Q82" s="203">
        <v>9.2799999999999994</v>
      </c>
      <c r="R82" s="203">
        <v>18.03</v>
      </c>
      <c r="S82" s="203">
        <v>0</v>
      </c>
      <c r="T82" s="203">
        <v>0</v>
      </c>
      <c r="U82" s="203">
        <v>50.12</v>
      </c>
      <c r="V82" s="203">
        <v>7.72</v>
      </c>
      <c r="W82" s="203">
        <v>19.11</v>
      </c>
      <c r="X82" s="203">
        <v>48.69</v>
      </c>
      <c r="Y82" s="203">
        <v>0</v>
      </c>
      <c r="Z82" s="203">
        <v>118.37</v>
      </c>
      <c r="AA82" s="203">
        <v>38.369999999999997</v>
      </c>
      <c r="AB82" s="203">
        <v>0</v>
      </c>
      <c r="AC82" s="203">
        <v>12.28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7.41</v>
      </c>
      <c r="AJ82" s="203">
        <v>0</v>
      </c>
      <c r="AK82" s="203">
        <v>123.16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122.96</v>
      </c>
      <c r="M83" s="203">
        <v>60.42</v>
      </c>
      <c r="N83" s="203">
        <v>50.24</v>
      </c>
      <c r="O83" s="203">
        <v>70.97</v>
      </c>
      <c r="P83" s="203">
        <v>23.68</v>
      </c>
      <c r="Q83" s="203">
        <v>9.2799999999999994</v>
      </c>
      <c r="R83" s="203">
        <v>18.03</v>
      </c>
      <c r="S83" s="203">
        <v>0</v>
      </c>
      <c r="T83" s="203">
        <v>0</v>
      </c>
      <c r="U83" s="203">
        <v>50.12</v>
      </c>
      <c r="V83" s="203">
        <v>7.72</v>
      </c>
      <c r="W83" s="203">
        <v>19.11</v>
      </c>
      <c r="X83" s="203">
        <v>48.69</v>
      </c>
      <c r="Y83" s="203">
        <v>0</v>
      </c>
      <c r="Z83" s="203">
        <v>118.37</v>
      </c>
      <c r="AA83" s="203">
        <v>38.369999999999997</v>
      </c>
      <c r="AB83" s="203">
        <v>0</v>
      </c>
      <c r="AC83" s="203">
        <v>9.7100000000000009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6.4</v>
      </c>
      <c r="AJ83" s="203">
        <v>0</v>
      </c>
      <c r="AK83" s="203">
        <v>123.16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122.96</v>
      </c>
      <c r="M84" s="203">
        <v>60.42</v>
      </c>
      <c r="N84" s="203">
        <v>50.24</v>
      </c>
      <c r="O84" s="203">
        <v>70.97</v>
      </c>
      <c r="P84" s="203">
        <v>23.68</v>
      </c>
      <c r="Q84" s="203">
        <v>9.2799999999999994</v>
      </c>
      <c r="R84" s="203">
        <v>18.03</v>
      </c>
      <c r="S84" s="203">
        <v>0</v>
      </c>
      <c r="T84" s="203">
        <v>0</v>
      </c>
      <c r="U84" s="203">
        <v>50.12</v>
      </c>
      <c r="V84" s="203">
        <v>7.72</v>
      </c>
      <c r="W84" s="203">
        <v>19.11</v>
      </c>
      <c r="X84" s="203">
        <v>48.69</v>
      </c>
      <c r="Y84" s="203">
        <v>0</v>
      </c>
      <c r="Z84" s="203">
        <v>118.37</v>
      </c>
      <c r="AA84" s="203">
        <v>38.369999999999997</v>
      </c>
      <c r="AB84" s="203">
        <v>0</v>
      </c>
      <c r="AC84" s="203">
        <v>9.7100000000000009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6.4</v>
      </c>
      <c r="AJ84" s="203">
        <v>0</v>
      </c>
      <c r="AK84" s="203">
        <v>123.16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122.96</v>
      </c>
      <c r="M85" s="203">
        <v>60.42</v>
      </c>
      <c r="N85" s="203">
        <v>50.24</v>
      </c>
      <c r="O85" s="203">
        <v>70.97</v>
      </c>
      <c r="P85" s="203">
        <v>23.68</v>
      </c>
      <c r="Q85" s="203">
        <v>9.2799999999999994</v>
      </c>
      <c r="R85" s="203">
        <v>18.03</v>
      </c>
      <c r="S85" s="203">
        <v>0</v>
      </c>
      <c r="T85" s="203">
        <v>0</v>
      </c>
      <c r="U85" s="203">
        <v>50.12</v>
      </c>
      <c r="V85" s="203">
        <v>7.72</v>
      </c>
      <c r="W85" s="203">
        <v>19.11</v>
      </c>
      <c r="X85" s="203">
        <v>48.69</v>
      </c>
      <c r="Y85" s="203">
        <v>0</v>
      </c>
      <c r="Z85" s="203">
        <v>118.37</v>
      </c>
      <c r="AA85" s="203">
        <v>38.369999999999997</v>
      </c>
      <c r="AB85" s="203">
        <v>0</v>
      </c>
      <c r="AC85" s="203">
        <v>9.7100000000000009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6.05</v>
      </c>
      <c r="AJ85" s="203">
        <v>0</v>
      </c>
      <c r="AK85" s="203">
        <v>123.16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122.96</v>
      </c>
      <c r="M86" s="203">
        <v>60.42</v>
      </c>
      <c r="N86" s="203">
        <v>50.24</v>
      </c>
      <c r="O86" s="203">
        <v>70.97</v>
      </c>
      <c r="P86" s="203">
        <v>23.68</v>
      </c>
      <c r="Q86" s="203">
        <v>9.2799999999999994</v>
      </c>
      <c r="R86" s="203">
        <v>18.03</v>
      </c>
      <c r="S86" s="203">
        <v>0</v>
      </c>
      <c r="T86" s="203">
        <v>0</v>
      </c>
      <c r="U86" s="203">
        <v>50.12</v>
      </c>
      <c r="V86" s="203">
        <v>7.72</v>
      </c>
      <c r="W86" s="203">
        <v>19.11</v>
      </c>
      <c r="X86" s="203">
        <v>48.69</v>
      </c>
      <c r="Y86" s="203">
        <v>0</v>
      </c>
      <c r="Z86" s="203">
        <v>118.37</v>
      </c>
      <c r="AA86" s="203">
        <v>38.369999999999997</v>
      </c>
      <c r="AB86" s="203">
        <v>0</v>
      </c>
      <c r="AC86" s="203">
        <v>9.7100000000000009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6.4</v>
      </c>
      <c r="AJ86" s="203">
        <v>0</v>
      </c>
      <c r="AK86" s="203">
        <v>123.16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122.96</v>
      </c>
      <c r="M87" s="203">
        <v>60.42</v>
      </c>
      <c r="N87" s="203">
        <v>50.24</v>
      </c>
      <c r="O87" s="203">
        <v>70.97</v>
      </c>
      <c r="P87" s="203">
        <v>23.68</v>
      </c>
      <c r="Q87" s="203">
        <v>9.2799999999999994</v>
      </c>
      <c r="R87" s="203">
        <v>18.03</v>
      </c>
      <c r="S87" s="203">
        <v>0</v>
      </c>
      <c r="T87" s="203">
        <v>0</v>
      </c>
      <c r="U87" s="203">
        <v>50.12</v>
      </c>
      <c r="V87" s="203">
        <v>7.72</v>
      </c>
      <c r="W87" s="203">
        <v>18.579999999999998</v>
      </c>
      <c r="X87" s="203">
        <v>48.69</v>
      </c>
      <c r="Y87" s="203">
        <v>0</v>
      </c>
      <c r="Z87" s="203">
        <v>118.37</v>
      </c>
      <c r="AA87" s="203">
        <v>38.369999999999997</v>
      </c>
      <c r="AB87" s="203">
        <v>0</v>
      </c>
      <c r="AC87" s="203">
        <v>9.7100000000000009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6.4</v>
      </c>
      <c r="AJ87" s="203">
        <v>0</v>
      </c>
      <c r="AK87" s="203">
        <v>123.16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122.96</v>
      </c>
      <c r="M88" s="203">
        <v>60.42</v>
      </c>
      <c r="N88" s="203">
        <v>50.24</v>
      </c>
      <c r="O88" s="203">
        <v>70.97</v>
      </c>
      <c r="P88" s="203">
        <v>23.68</v>
      </c>
      <c r="Q88" s="203">
        <v>9.2799999999999994</v>
      </c>
      <c r="R88" s="203">
        <v>18.03</v>
      </c>
      <c r="S88" s="203">
        <v>0</v>
      </c>
      <c r="T88" s="203">
        <v>0</v>
      </c>
      <c r="U88" s="203">
        <v>50.12</v>
      </c>
      <c r="V88" s="203">
        <v>7.72</v>
      </c>
      <c r="W88" s="203">
        <v>18.579999999999998</v>
      </c>
      <c r="X88" s="203">
        <v>48.69</v>
      </c>
      <c r="Y88" s="203">
        <v>0</v>
      </c>
      <c r="Z88" s="203">
        <v>118.37</v>
      </c>
      <c r="AA88" s="203">
        <v>38.369999999999997</v>
      </c>
      <c r="AB88" s="203">
        <v>0</v>
      </c>
      <c r="AC88" s="203">
        <v>9.7100000000000009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6.4</v>
      </c>
      <c r="AJ88" s="203">
        <v>0</v>
      </c>
      <c r="AK88" s="203">
        <v>123.16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122.96</v>
      </c>
      <c r="M89" s="203">
        <v>60.42</v>
      </c>
      <c r="N89" s="203">
        <v>50.24</v>
      </c>
      <c r="O89" s="203">
        <v>70.97</v>
      </c>
      <c r="P89" s="203">
        <v>23.68</v>
      </c>
      <c r="Q89" s="203">
        <v>9.2799999999999994</v>
      </c>
      <c r="R89" s="203">
        <v>18.03</v>
      </c>
      <c r="S89" s="203">
        <v>0</v>
      </c>
      <c r="T89" s="203">
        <v>0</v>
      </c>
      <c r="U89" s="203">
        <v>50.12</v>
      </c>
      <c r="V89" s="203">
        <v>7.72</v>
      </c>
      <c r="W89" s="203">
        <v>18.579999999999998</v>
      </c>
      <c r="X89" s="203">
        <v>48.69</v>
      </c>
      <c r="Y89" s="203">
        <v>0</v>
      </c>
      <c r="Z89" s="203">
        <v>118.37</v>
      </c>
      <c r="AA89" s="203">
        <v>38.369999999999997</v>
      </c>
      <c r="AB89" s="203">
        <v>0</v>
      </c>
      <c r="AC89" s="203">
        <v>9.7100000000000009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6.4</v>
      </c>
      <c r="AJ89" s="203">
        <v>0</v>
      </c>
      <c r="AK89" s="203">
        <v>123.16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122.96</v>
      </c>
      <c r="M90" s="203">
        <v>60.42</v>
      </c>
      <c r="N90" s="203">
        <v>50.24</v>
      </c>
      <c r="O90" s="203">
        <v>70.97</v>
      </c>
      <c r="P90" s="203">
        <v>23.68</v>
      </c>
      <c r="Q90" s="203">
        <v>9.2799999999999994</v>
      </c>
      <c r="R90" s="203">
        <v>18.03</v>
      </c>
      <c r="S90" s="203">
        <v>0</v>
      </c>
      <c r="T90" s="203">
        <v>0</v>
      </c>
      <c r="U90" s="203">
        <v>50.12</v>
      </c>
      <c r="V90" s="203">
        <v>7.72</v>
      </c>
      <c r="W90" s="203">
        <v>18.579999999999998</v>
      </c>
      <c r="X90" s="203">
        <v>48.69</v>
      </c>
      <c r="Y90" s="203">
        <v>0</v>
      </c>
      <c r="Z90" s="203">
        <v>118.37</v>
      </c>
      <c r="AA90" s="203">
        <v>38.369999999999997</v>
      </c>
      <c r="AB90" s="203">
        <v>0</v>
      </c>
      <c r="AC90" s="203">
        <v>9.7100000000000009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6.4</v>
      </c>
      <c r="AJ90" s="203">
        <v>0</v>
      </c>
      <c r="AK90" s="203">
        <v>123.16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122.96</v>
      </c>
      <c r="M91" s="203">
        <v>60.42</v>
      </c>
      <c r="N91" s="203">
        <v>50.24</v>
      </c>
      <c r="O91" s="203">
        <v>70.97</v>
      </c>
      <c r="P91" s="203">
        <v>23.68</v>
      </c>
      <c r="Q91" s="203">
        <v>9.2799999999999994</v>
      </c>
      <c r="R91" s="203">
        <v>18.03</v>
      </c>
      <c r="S91" s="203">
        <v>0</v>
      </c>
      <c r="T91" s="203">
        <v>0</v>
      </c>
      <c r="U91" s="203">
        <v>50.12</v>
      </c>
      <c r="V91" s="203">
        <v>7.72</v>
      </c>
      <c r="W91" s="203">
        <v>18.579999999999998</v>
      </c>
      <c r="X91" s="203">
        <v>48.69</v>
      </c>
      <c r="Y91" s="203">
        <v>0</v>
      </c>
      <c r="Z91" s="203">
        <v>118.37</v>
      </c>
      <c r="AA91" s="203">
        <v>38.369999999999997</v>
      </c>
      <c r="AB91" s="203">
        <v>0</v>
      </c>
      <c r="AC91" s="203">
        <v>7.56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3.61</v>
      </c>
      <c r="AJ91" s="203">
        <v>0</v>
      </c>
      <c r="AK91" s="203">
        <v>125.25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122.96</v>
      </c>
      <c r="M92" s="203">
        <v>60.42</v>
      </c>
      <c r="N92" s="203">
        <v>50.24</v>
      </c>
      <c r="O92" s="203">
        <v>70.97</v>
      </c>
      <c r="P92" s="203">
        <v>23.68</v>
      </c>
      <c r="Q92" s="203">
        <v>9.2799999999999994</v>
      </c>
      <c r="R92" s="203">
        <v>18.03</v>
      </c>
      <c r="S92" s="203">
        <v>0</v>
      </c>
      <c r="T92" s="203">
        <v>0</v>
      </c>
      <c r="U92" s="203">
        <v>50.12</v>
      </c>
      <c r="V92" s="203">
        <v>7.72</v>
      </c>
      <c r="W92" s="203">
        <v>18.579999999999998</v>
      </c>
      <c r="X92" s="203">
        <v>48.69</v>
      </c>
      <c r="Y92" s="203">
        <v>0</v>
      </c>
      <c r="Z92" s="203">
        <v>118.37</v>
      </c>
      <c r="AA92" s="203">
        <v>38.369999999999997</v>
      </c>
      <c r="AB92" s="203">
        <v>0</v>
      </c>
      <c r="AC92" s="203">
        <v>7.56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3.73</v>
      </c>
      <c r="AJ92" s="203">
        <v>0</v>
      </c>
      <c r="AK92" s="203">
        <v>125.25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122.96</v>
      </c>
      <c r="M93" s="203">
        <v>60.42</v>
      </c>
      <c r="N93" s="203">
        <v>50.24</v>
      </c>
      <c r="O93" s="203">
        <v>70.97</v>
      </c>
      <c r="P93" s="203">
        <v>23.68</v>
      </c>
      <c r="Q93" s="203">
        <v>9.2799999999999994</v>
      </c>
      <c r="R93" s="203">
        <v>18.03</v>
      </c>
      <c r="S93" s="203">
        <v>0</v>
      </c>
      <c r="T93" s="203">
        <v>0</v>
      </c>
      <c r="U93" s="203">
        <v>50.12</v>
      </c>
      <c r="V93" s="203">
        <v>7.72</v>
      </c>
      <c r="W93" s="203">
        <v>18.579999999999998</v>
      </c>
      <c r="X93" s="203">
        <v>48.69</v>
      </c>
      <c r="Y93" s="203">
        <v>0</v>
      </c>
      <c r="Z93" s="203">
        <v>118.37</v>
      </c>
      <c r="AA93" s="203">
        <v>38.369999999999997</v>
      </c>
      <c r="AB93" s="203">
        <v>0</v>
      </c>
      <c r="AC93" s="203">
        <v>9.7100000000000009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6.4</v>
      </c>
      <c r="AJ93" s="203">
        <v>0</v>
      </c>
      <c r="AK93" s="203">
        <v>125.25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122.96</v>
      </c>
      <c r="M94" s="203">
        <v>60.42</v>
      </c>
      <c r="N94" s="203">
        <v>50.24</v>
      </c>
      <c r="O94" s="203">
        <v>70.97</v>
      </c>
      <c r="P94" s="203">
        <v>23.68</v>
      </c>
      <c r="Q94" s="203">
        <v>9.2799999999999994</v>
      </c>
      <c r="R94" s="203">
        <v>18.03</v>
      </c>
      <c r="S94" s="203">
        <v>0</v>
      </c>
      <c r="T94" s="203">
        <v>0</v>
      </c>
      <c r="U94" s="203">
        <v>50.12</v>
      </c>
      <c r="V94" s="203">
        <v>7.72</v>
      </c>
      <c r="W94" s="203">
        <v>18.579999999999998</v>
      </c>
      <c r="X94" s="203">
        <v>48.69</v>
      </c>
      <c r="Y94" s="203">
        <v>0</v>
      </c>
      <c r="Z94" s="203">
        <v>118.37</v>
      </c>
      <c r="AA94" s="203">
        <v>38.369999999999997</v>
      </c>
      <c r="AB94" s="203">
        <v>0</v>
      </c>
      <c r="AC94" s="203">
        <v>9.7100000000000009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6.4</v>
      </c>
      <c r="AJ94" s="203">
        <v>0</v>
      </c>
      <c r="AK94" s="203">
        <v>125.25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122.96</v>
      </c>
      <c r="M95" s="203">
        <v>60.42</v>
      </c>
      <c r="N95" s="203">
        <v>50.24</v>
      </c>
      <c r="O95" s="203">
        <v>70.97</v>
      </c>
      <c r="P95" s="203">
        <v>23.68</v>
      </c>
      <c r="Q95" s="203">
        <v>9.2799999999999994</v>
      </c>
      <c r="R95" s="203">
        <v>18.03</v>
      </c>
      <c r="S95" s="203">
        <v>0</v>
      </c>
      <c r="T95" s="203">
        <v>0</v>
      </c>
      <c r="U95" s="203">
        <v>50.12</v>
      </c>
      <c r="V95" s="203">
        <v>7.72</v>
      </c>
      <c r="W95" s="203">
        <v>18.579999999999998</v>
      </c>
      <c r="X95" s="203">
        <v>48.69</v>
      </c>
      <c r="Y95" s="203">
        <v>0</v>
      </c>
      <c r="Z95" s="203">
        <v>118.37</v>
      </c>
      <c r="AA95" s="203">
        <v>38.369999999999997</v>
      </c>
      <c r="AB95" s="203">
        <v>0</v>
      </c>
      <c r="AC95" s="203">
        <v>9.7100000000000009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6.4</v>
      </c>
      <c r="AJ95" s="203">
        <v>0</v>
      </c>
      <c r="AK95" s="203">
        <v>125.25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122.96</v>
      </c>
      <c r="M96" s="203">
        <v>60.42</v>
      </c>
      <c r="N96" s="203">
        <v>50.24</v>
      </c>
      <c r="O96" s="203">
        <v>70.97</v>
      </c>
      <c r="P96" s="203">
        <v>23.68</v>
      </c>
      <c r="Q96" s="203">
        <v>9.2799999999999994</v>
      </c>
      <c r="R96" s="203">
        <v>18.03</v>
      </c>
      <c r="S96" s="203">
        <v>0</v>
      </c>
      <c r="T96" s="203">
        <v>0</v>
      </c>
      <c r="U96" s="203">
        <v>50.12</v>
      </c>
      <c r="V96" s="203">
        <v>7.72</v>
      </c>
      <c r="W96" s="203">
        <v>18.579999999999998</v>
      </c>
      <c r="X96" s="203">
        <v>48.69</v>
      </c>
      <c r="Y96" s="203">
        <v>0</v>
      </c>
      <c r="Z96" s="203">
        <v>118.37</v>
      </c>
      <c r="AA96" s="203">
        <v>38.369999999999997</v>
      </c>
      <c r="AB96" s="203">
        <v>0</v>
      </c>
      <c r="AC96" s="203">
        <v>9.7100000000000009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6.4</v>
      </c>
      <c r="AJ96" s="203">
        <v>0</v>
      </c>
      <c r="AK96" s="203">
        <v>125.25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122.96</v>
      </c>
      <c r="M97" s="203">
        <v>60.42</v>
      </c>
      <c r="N97" s="203">
        <v>50.24</v>
      </c>
      <c r="O97" s="203">
        <v>70.97</v>
      </c>
      <c r="P97" s="203">
        <v>23.68</v>
      </c>
      <c r="Q97" s="203">
        <v>9.2799999999999994</v>
      </c>
      <c r="R97" s="203">
        <v>18.03</v>
      </c>
      <c r="S97" s="203">
        <v>0</v>
      </c>
      <c r="T97" s="203">
        <v>0</v>
      </c>
      <c r="U97" s="203">
        <v>50.12</v>
      </c>
      <c r="V97" s="203">
        <v>7.72</v>
      </c>
      <c r="W97" s="203">
        <v>18.579999999999998</v>
      </c>
      <c r="X97" s="203">
        <v>48.69</v>
      </c>
      <c r="Y97" s="203">
        <v>0</v>
      </c>
      <c r="Z97" s="203">
        <v>118.37</v>
      </c>
      <c r="AA97" s="203">
        <v>38.369999999999997</v>
      </c>
      <c r="AB97" s="203">
        <v>0</v>
      </c>
      <c r="AC97" s="203">
        <v>9.7100000000000009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6.05</v>
      </c>
      <c r="AJ97" s="203">
        <v>0</v>
      </c>
      <c r="AK97" s="203">
        <v>125.25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122.96</v>
      </c>
      <c r="M98" s="203">
        <v>60.42</v>
      </c>
      <c r="N98" s="203">
        <v>50.24</v>
      </c>
      <c r="O98" s="203">
        <v>70.97</v>
      </c>
      <c r="P98" s="203">
        <v>23.68</v>
      </c>
      <c r="Q98" s="203">
        <v>9.2799999999999994</v>
      </c>
      <c r="R98" s="203">
        <v>18.03</v>
      </c>
      <c r="S98" s="203">
        <v>0</v>
      </c>
      <c r="T98" s="203">
        <v>0</v>
      </c>
      <c r="U98" s="203">
        <v>50.12</v>
      </c>
      <c r="V98" s="203">
        <v>7.72</v>
      </c>
      <c r="W98" s="203">
        <v>18.579999999999998</v>
      </c>
      <c r="X98" s="203">
        <v>48.69</v>
      </c>
      <c r="Y98" s="203">
        <v>0</v>
      </c>
      <c r="Z98" s="203">
        <v>118.37</v>
      </c>
      <c r="AA98" s="203">
        <v>38.369999999999997</v>
      </c>
      <c r="AB98" s="203">
        <v>0</v>
      </c>
      <c r="AC98" s="203">
        <v>9.7100000000000009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6.4</v>
      </c>
      <c r="AJ98" s="203">
        <v>0</v>
      </c>
      <c r="AK98" s="203">
        <v>125.25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1.5732449999999998</v>
      </c>
      <c r="L99">
        <f t="shared" si="0"/>
        <v>2.3475949999999983</v>
      </c>
      <c r="M99">
        <f t="shared" si="0"/>
        <v>1.4500800000000014</v>
      </c>
      <c r="N99">
        <f t="shared" si="0"/>
        <v>1.2130724999999971</v>
      </c>
      <c r="O99">
        <f t="shared" si="0"/>
        <v>1.7051900000000009</v>
      </c>
      <c r="P99">
        <f t="shared" si="0"/>
        <v>0.56689500000000015</v>
      </c>
      <c r="Q99">
        <f t="shared" si="0"/>
        <v>0.20034749999999973</v>
      </c>
      <c r="R99">
        <f t="shared" si="0"/>
        <v>0.38784499999999966</v>
      </c>
      <c r="S99">
        <f t="shared" si="0"/>
        <v>0</v>
      </c>
      <c r="T99">
        <f t="shared" si="0"/>
        <v>0</v>
      </c>
      <c r="U99">
        <f t="shared" si="0"/>
        <v>1.2028799999999982</v>
      </c>
      <c r="V99">
        <f t="shared" si="0"/>
        <v>0.15975250000000038</v>
      </c>
      <c r="W99">
        <f t="shared" si="0"/>
        <v>0.45268499999999973</v>
      </c>
      <c r="X99">
        <f t="shared" si="0"/>
        <v>1.4391474999999969</v>
      </c>
      <c r="Y99">
        <f t="shared" si="0"/>
        <v>0</v>
      </c>
      <c r="Z99">
        <f t="shared" si="0"/>
        <v>2.6174175000000024</v>
      </c>
      <c r="AA99">
        <f t="shared" si="0"/>
        <v>0.84798999999999825</v>
      </c>
      <c r="AB99">
        <f t="shared" si="0"/>
        <v>0</v>
      </c>
      <c r="AC99">
        <f t="shared" si="0"/>
        <v>0.28521249999999987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0.19457499999999975</v>
      </c>
      <c r="AJ99">
        <f t="shared" si="0"/>
        <v>0</v>
      </c>
      <c r="AK99">
        <f t="shared" si="0"/>
        <v>2.3807349999999987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0.48299499999999995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50.15</v>
      </c>
      <c r="L3" s="203">
        <v>63.19</v>
      </c>
      <c r="M3" s="203">
        <v>0</v>
      </c>
      <c r="N3" s="203">
        <v>29.05</v>
      </c>
      <c r="O3" s="203">
        <v>48.79</v>
      </c>
      <c r="P3" s="203">
        <v>59.03</v>
      </c>
      <c r="Q3" s="203">
        <v>5.36</v>
      </c>
      <c r="R3" s="203">
        <v>10.43</v>
      </c>
      <c r="S3" s="203">
        <v>0</v>
      </c>
      <c r="T3" s="203">
        <v>0</v>
      </c>
      <c r="U3" s="203">
        <v>235.99</v>
      </c>
      <c r="V3" s="203">
        <v>4.47</v>
      </c>
      <c r="W3" s="203">
        <v>11.06</v>
      </c>
      <c r="X3" s="203">
        <v>36.28</v>
      </c>
      <c r="Y3" s="203">
        <v>0</v>
      </c>
      <c r="Z3" s="203">
        <v>68.45</v>
      </c>
      <c r="AA3" s="203">
        <v>21.52</v>
      </c>
      <c r="AB3" s="203">
        <v>0</v>
      </c>
      <c r="AC3" s="203">
        <v>16.98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16.350000000000001</v>
      </c>
      <c r="AJ3" s="203">
        <v>0</v>
      </c>
      <c r="AK3" s="203">
        <v>47.09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50.15</v>
      </c>
      <c r="L4" s="203">
        <v>63.19</v>
      </c>
      <c r="M4" s="203">
        <v>0</v>
      </c>
      <c r="N4" s="203">
        <v>29.05</v>
      </c>
      <c r="O4" s="203">
        <v>48.79</v>
      </c>
      <c r="P4" s="203">
        <v>59.03</v>
      </c>
      <c r="Q4" s="203">
        <v>5.36</v>
      </c>
      <c r="R4" s="203">
        <v>10.43</v>
      </c>
      <c r="S4" s="203">
        <v>0</v>
      </c>
      <c r="T4" s="203">
        <v>0</v>
      </c>
      <c r="U4" s="203">
        <v>235.99</v>
      </c>
      <c r="V4" s="203">
        <v>4.47</v>
      </c>
      <c r="W4" s="203">
        <v>11.06</v>
      </c>
      <c r="X4" s="203">
        <v>36.28</v>
      </c>
      <c r="Y4" s="203">
        <v>0</v>
      </c>
      <c r="Z4" s="203">
        <v>68.45</v>
      </c>
      <c r="AA4" s="203">
        <v>21.52</v>
      </c>
      <c r="AB4" s="203">
        <v>0</v>
      </c>
      <c r="AC4" s="203">
        <v>16.98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16.350000000000001</v>
      </c>
      <c r="AJ4" s="203">
        <v>0</v>
      </c>
      <c r="AK4" s="203">
        <v>47.09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50.15</v>
      </c>
      <c r="L5" s="203">
        <v>63.19</v>
      </c>
      <c r="M5" s="203">
        <v>0</v>
      </c>
      <c r="N5" s="203">
        <v>29.05</v>
      </c>
      <c r="O5" s="203">
        <v>48.79</v>
      </c>
      <c r="P5" s="203">
        <v>59.03</v>
      </c>
      <c r="Q5" s="203">
        <v>5.36</v>
      </c>
      <c r="R5" s="203">
        <v>10.43</v>
      </c>
      <c r="S5" s="203">
        <v>0</v>
      </c>
      <c r="T5" s="203">
        <v>0</v>
      </c>
      <c r="U5" s="203">
        <v>235.99</v>
      </c>
      <c r="V5" s="203">
        <v>4.47</v>
      </c>
      <c r="W5" s="203">
        <v>11.06</v>
      </c>
      <c r="X5" s="203">
        <v>36.28</v>
      </c>
      <c r="Y5" s="203">
        <v>0</v>
      </c>
      <c r="Z5" s="203">
        <v>68.45</v>
      </c>
      <c r="AA5" s="203">
        <v>21.52</v>
      </c>
      <c r="AB5" s="203">
        <v>0</v>
      </c>
      <c r="AC5" s="203">
        <v>16.98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16.350000000000001</v>
      </c>
      <c r="AJ5" s="203">
        <v>0</v>
      </c>
      <c r="AK5" s="203">
        <v>47.09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50.15</v>
      </c>
      <c r="L6" s="203">
        <v>63.19</v>
      </c>
      <c r="M6" s="203">
        <v>0</v>
      </c>
      <c r="N6" s="203">
        <v>29.05</v>
      </c>
      <c r="O6" s="203">
        <v>48.79</v>
      </c>
      <c r="P6" s="203">
        <v>59.03</v>
      </c>
      <c r="Q6" s="203">
        <v>5.36</v>
      </c>
      <c r="R6" s="203">
        <v>10.43</v>
      </c>
      <c r="S6" s="203">
        <v>0</v>
      </c>
      <c r="T6" s="203">
        <v>0</v>
      </c>
      <c r="U6" s="203">
        <v>235.99</v>
      </c>
      <c r="V6" s="203">
        <v>4.47</v>
      </c>
      <c r="W6" s="203">
        <v>11.06</v>
      </c>
      <c r="X6" s="203">
        <v>36.28</v>
      </c>
      <c r="Y6" s="203">
        <v>0</v>
      </c>
      <c r="Z6" s="203">
        <v>68.45</v>
      </c>
      <c r="AA6" s="203">
        <v>21.52</v>
      </c>
      <c r="AB6" s="203">
        <v>0</v>
      </c>
      <c r="AC6" s="203">
        <v>16.98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16.350000000000001</v>
      </c>
      <c r="AJ6" s="203">
        <v>0</v>
      </c>
      <c r="AK6" s="203">
        <v>47.09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50.15</v>
      </c>
      <c r="L7" s="203">
        <v>63.19</v>
      </c>
      <c r="M7" s="203">
        <v>0</v>
      </c>
      <c r="N7" s="203">
        <v>29.05</v>
      </c>
      <c r="O7" s="203">
        <v>48.79</v>
      </c>
      <c r="P7" s="203">
        <v>59.03</v>
      </c>
      <c r="Q7" s="203">
        <v>5.36</v>
      </c>
      <c r="R7" s="203">
        <v>10.43</v>
      </c>
      <c r="S7" s="203">
        <v>0</v>
      </c>
      <c r="T7" s="203">
        <v>0</v>
      </c>
      <c r="U7" s="203">
        <v>235.99</v>
      </c>
      <c r="V7" s="203">
        <v>4.47</v>
      </c>
      <c r="W7" s="203">
        <v>11.06</v>
      </c>
      <c r="X7" s="203">
        <v>36.28</v>
      </c>
      <c r="Y7" s="203">
        <v>0</v>
      </c>
      <c r="Z7" s="203">
        <v>68.45</v>
      </c>
      <c r="AA7" s="203">
        <v>21.52</v>
      </c>
      <c r="AB7" s="203">
        <v>0</v>
      </c>
      <c r="AC7" s="203">
        <v>16.98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17.29</v>
      </c>
      <c r="AJ7" s="203">
        <v>0</v>
      </c>
      <c r="AK7" s="203">
        <v>47.09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50.15</v>
      </c>
      <c r="L8" s="203">
        <v>63.19</v>
      </c>
      <c r="M8" s="203">
        <v>0</v>
      </c>
      <c r="N8" s="203">
        <v>29.05</v>
      </c>
      <c r="O8" s="203">
        <v>48.79</v>
      </c>
      <c r="P8" s="203">
        <v>59.03</v>
      </c>
      <c r="Q8" s="203">
        <v>5.36</v>
      </c>
      <c r="R8" s="203">
        <v>10.43</v>
      </c>
      <c r="S8" s="203">
        <v>0</v>
      </c>
      <c r="T8" s="203">
        <v>0</v>
      </c>
      <c r="U8" s="203">
        <v>235.99</v>
      </c>
      <c r="V8" s="203">
        <v>4.47</v>
      </c>
      <c r="W8" s="203">
        <v>11.06</v>
      </c>
      <c r="X8" s="203">
        <v>36.28</v>
      </c>
      <c r="Y8" s="203">
        <v>0</v>
      </c>
      <c r="Z8" s="203">
        <v>68.45</v>
      </c>
      <c r="AA8" s="203">
        <v>21.52</v>
      </c>
      <c r="AB8" s="203">
        <v>0</v>
      </c>
      <c r="AC8" s="203">
        <v>7.24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5.04</v>
      </c>
      <c r="AJ8" s="203">
        <v>0</v>
      </c>
      <c r="AK8" s="203">
        <v>47.09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50.15</v>
      </c>
      <c r="L9" s="203">
        <v>18.399999999999999</v>
      </c>
      <c r="M9" s="203">
        <v>0</v>
      </c>
      <c r="N9" s="203">
        <v>29.05</v>
      </c>
      <c r="O9" s="203">
        <v>48.79</v>
      </c>
      <c r="P9" s="203">
        <v>59.03</v>
      </c>
      <c r="Q9" s="203">
        <v>5.36</v>
      </c>
      <c r="R9" s="203">
        <v>10.43</v>
      </c>
      <c r="S9" s="203">
        <v>0</v>
      </c>
      <c r="T9" s="203">
        <v>0</v>
      </c>
      <c r="U9" s="203">
        <v>235.99</v>
      </c>
      <c r="V9" s="203">
        <v>4.47</v>
      </c>
      <c r="W9" s="203">
        <v>11.06</v>
      </c>
      <c r="X9" s="203">
        <v>36.28</v>
      </c>
      <c r="Y9" s="203">
        <v>0</v>
      </c>
      <c r="Z9" s="203">
        <v>68.45</v>
      </c>
      <c r="AA9" s="203">
        <v>21.52</v>
      </c>
      <c r="AB9" s="203">
        <v>0</v>
      </c>
      <c r="AC9" s="203">
        <v>7.24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5.04</v>
      </c>
      <c r="AJ9" s="203">
        <v>0</v>
      </c>
      <c r="AK9" s="203">
        <v>47.09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50.15</v>
      </c>
      <c r="L10" s="203">
        <v>18.399999999999999</v>
      </c>
      <c r="M10" s="203">
        <v>0</v>
      </c>
      <c r="N10" s="203">
        <v>29.05</v>
      </c>
      <c r="O10" s="203">
        <v>48.79</v>
      </c>
      <c r="P10" s="203">
        <v>59.03</v>
      </c>
      <c r="Q10" s="203">
        <v>5.36</v>
      </c>
      <c r="R10" s="203">
        <v>10.43</v>
      </c>
      <c r="S10" s="203">
        <v>0</v>
      </c>
      <c r="T10" s="203">
        <v>0</v>
      </c>
      <c r="U10" s="203">
        <v>235.99</v>
      </c>
      <c r="V10" s="203">
        <v>4.47</v>
      </c>
      <c r="W10" s="203">
        <v>11.06</v>
      </c>
      <c r="X10" s="203">
        <v>36.28</v>
      </c>
      <c r="Y10" s="203">
        <v>0</v>
      </c>
      <c r="Z10" s="203">
        <v>68.45</v>
      </c>
      <c r="AA10" s="203">
        <v>21.52</v>
      </c>
      <c r="AB10" s="203">
        <v>0</v>
      </c>
      <c r="AC10" s="203">
        <v>7.24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5.04</v>
      </c>
      <c r="AJ10" s="203">
        <v>0</v>
      </c>
      <c r="AK10" s="203">
        <v>47.09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24.21</v>
      </c>
      <c r="L11" s="203">
        <v>18.399999999999999</v>
      </c>
      <c r="M11" s="203">
        <v>0</v>
      </c>
      <c r="N11" s="203">
        <v>29.05</v>
      </c>
      <c r="O11" s="203">
        <v>48.79</v>
      </c>
      <c r="P11" s="203">
        <v>59.03</v>
      </c>
      <c r="Q11" s="203">
        <v>5.36</v>
      </c>
      <c r="R11" s="203">
        <v>10.43</v>
      </c>
      <c r="S11" s="203">
        <v>0</v>
      </c>
      <c r="T11" s="203">
        <v>0</v>
      </c>
      <c r="U11" s="203">
        <v>235.99</v>
      </c>
      <c r="V11" s="203">
        <v>4.47</v>
      </c>
      <c r="W11" s="203">
        <v>11.06</v>
      </c>
      <c r="X11" s="203">
        <v>36.28</v>
      </c>
      <c r="Y11" s="203">
        <v>0</v>
      </c>
      <c r="Z11" s="203">
        <v>68.45</v>
      </c>
      <c r="AA11" s="203">
        <v>22.19</v>
      </c>
      <c r="AB11" s="203">
        <v>0</v>
      </c>
      <c r="AC11" s="203">
        <v>7.24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5.04</v>
      </c>
      <c r="AJ11" s="203">
        <v>0</v>
      </c>
      <c r="AK11" s="203">
        <v>47.88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24.21</v>
      </c>
      <c r="L12" s="203">
        <v>18.399999999999999</v>
      </c>
      <c r="M12" s="203">
        <v>0</v>
      </c>
      <c r="N12" s="203">
        <v>29.05</v>
      </c>
      <c r="O12" s="203">
        <v>48.79</v>
      </c>
      <c r="P12" s="203">
        <v>59.03</v>
      </c>
      <c r="Q12" s="203">
        <v>5.36</v>
      </c>
      <c r="R12" s="203">
        <v>10.43</v>
      </c>
      <c r="S12" s="203">
        <v>0</v>
      </c>
      <c r="T12" s="203">
        <v>0</v>
      </c>
      <c r="U12" s="203">
        <v>235.99</v>
      </c>
      <c r="V12" s="203">
        <v>4.47</v>
      </c>
      <c r="W12" s="203">
        <v>11.06</v>
      </c>
      <c r="X12" s="203">
        <v>36.28</v>
      </c>
      <c r="Y12" s="203">
        <v>0</v>
      </c>
      <c r="Z12" s="203">
        <v>68.45</v>
      </c>
      <c r="AA12" s="203">
        <v>22.19</v>
      </c>
      <c r="AB12" s="203">
        <v>0</v>
      </c>
      <c r="AC12" s="203">
        <v>6.89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5.04</v>
      </c>
      <c r="AJ12" s="203">
        <v>0</v>
      </c>
      <c r="AK12" s="203">
        <v>39.6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24.21</v>
      </c>
      <c r="L13" s="203">
        <v>18.399999999999999</v>
      </c>
      <c r="M13" s="203">
        <v>0</v>
      </c>
      <c r="N13" s="203">
        <v>29.05</v>
      </c>
      <c r="O13" s="203">
        <v>48.79</v>
      </c>
      <c r="P13" s="203">
        <v>59.03</v>
      </c>
      <c r="Q13" s="203">
        <v>5.36</v>
      </c>
      <c r="R13" s="203">
        <v>2.91</v>
      </c>
      <c r="S13" s="203">
        <v>0</v>
      </c>
      <c r="T13" s="203">
        <v>0</v>
      </c>
      <c r="U13" s="203">
        <v>235.99</v>
      </c>
      <c r="V13" s="203">
        <v>4.47</v>
      </c>
      <c r="W13" s="203">
        <v>11.06</v>
      </c>
      <c r="X13" s="203">
        <v>36.28</v>
      </c>
      <c r="Y13" s="203">
        <v>0</v>
      </c>
      <c r="Z13" s="203">
        <v>68.45</v>
      </c>
      <c r="AA13" s="203">
        <v>22.19</v>
      </c>
      <c r="AB13" s="203">
        <v>0</v>
      </c>
      <c r="AC13" s="203">
        <v>6.89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</v>
      </c>
      <c r="AJ13" s="203">
        <v>0</v>
      </c>
      <c r="AK13" s="203">
        <v>39.6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24.21</v>
      </c>
      <c r="L14" s="203">
        <v>18.399999999999999</v>
      </c>
      <c r="M14" s="203">
        <v>0</v>
      </c>
      <c r="N14" s="203">
        <v>29.05</v>
      </c>
      <c r="O14" s="203">
        <v>48.79</v>
      </c>
      <c r="P14" s="203">
        <v>59.03</v>
      </c>
      <c r="Q14" s="203">
        <v>5.54</v>
      </c>
      <c r="R14" s="203">
        <v>2.91</v>
      </c>
      <c r="S14" s="203">
        <v>0</v>
      </c>
      <c r="T14" s="203">
        <v>0</v>
      </c>
      <c r="U14" s="203">
        <v>235.99</v>
      </c>
      <c r="V14" s="203">
        <v>4.46</v>
      </c>
      <c r="W14" s="203">
        <v>11.06</v>
      </c>
      <c r="X14" s="203">
        <v>36.28</v>
      </c>
      <c r="Y14" s="203">
        <v>0</v>
      </c>
      <c r="Z14" s="203">
        <v>68.45</v>
      </c>
      <c r="AA14" s="203">
        <v>22.19</v>
      </c>
      <c r="AB14" s="203">
        <v>0</v>
      </c>
      <c r="AC14" s="203">
        <v>6.89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5.04</v>
      </c>
      <c r="AJ14" s="203">
        <v>0</v>
      </c>
      <c r="AK14" s="203">
        <v>39.6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24.21</v>
      </c>
      <c r="L15" s="203">
        <v>18.399999999999999</v>
      </c>
      <c r="M15" s="203">
        <v>0</v>
      </c>
      <c r="N15" s="203">
        <v>29.05</v>
      </c>
      <c r="O15" s="203">
        <v>48.79</v>
      </c>
      <c r="P15" s="203">
        <v>59.03</v>
      </c>
      <c r="Q15" s="203">
        <v>0.97</v>
      </c>
      <c r="R15" s="203">
        <v>2.91</v>
      </c>
      <c r="S15" s="203">
        <v>0</v>
      </c>
      <c r="T15" s="203">
        <v>0</v>
      </c>
      <c r="U15" s="203">
        <v>235.99</v>
      </c>
      <c r="V15" s="203">
        <v>0</v>
      </c>
      <c r="W15" s="203">
        <v>11.06</v>
      </c>
      <c r="X15" s="203">
        <v>36.28</v>
      </c>
      <c r="Y15" s="203">
        <v>0</v>
      </c>
      <c r="Z15" s="203">
        <v>68.45</v>
      </c>
      <c r="AA15" s="203">
        <v>22.19</v>
      </c>
      <c r="AB15" s="203">
        <v>0</v>
      </c>
      <c r="AC15" s="203">
        <v>6.88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5.04</v>
      </c>
      <c r="AJ15" s="203">
        <v>0</v>
      </c>
      <c r="AK15" s="203">
        <v>39.6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24.21</v>
      </c>
      <c r="L16" s="203">
        <v>18.399999999999999</v>
      </c>
      <c r="M16" s="203">
        <v>0</v>
      </c>
      <c r="N16" s="203">
        <v>29.05</v>
      </c>
      <c r="O16" s="203">
        <v>48.79</v>
      </c>
      <c r="P16" s="203">
        <v>59.03</v>
      </c>
      <c r="Q16" s="203">
        <v>0.97</v>
      </c>
      <c r="R16" s="203">
        <v>2.91</v>
      </c>
      <c r="S16" s="203">
        <v>0</v>
      </c>
      <c r="T16" s="203">
        <v>0</v>
      </c>
      <c r="U16" s="203">
        <v>235.99</v>
      </c>
      <c r="V16" s="203">
        <v>0</v>
      </c>
      <c r="W16" s="203">
        <v>11.06</v>
      </c>
      <c r="X16" s="203">
        <v>36.28</v>
      </c>
      <c r="Y16" s="203">
        <v>0</v>
      </c>
      <c r="Z16" s="203">
        <v>68.45</v>
      </c>
      <c r="AA16" s="203">
        <v>9.68</v>
      </c>
      <c r="AB16" s="203">
        <v>0</v>
      </c>
      <c r="AC16" s="203">
        <v>6.88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5.04</v>
      </c>
      <c r="AJ16" s="203">
        <v>0</v>
      </c>
      <c r="AK16" s="203">
        <v>39.6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24.21</v>
      </c>
      <c r="L17" s="203">
        <v>18.399999999999999</v>
      </c>
      <c r="M17" s="203">
        <v>0</v>
      </c>
      <c r="N17" s="203">
        <v>29.05</v>
      </c>
      <c r="O17" s="203">
        <v>48.79</v>
      </c>
      <c r="P17" s="203">
        <v>59.03</v>
      </c>
      <c r="Q17" s="203">
        <v>0.97</v>
      </c>
      <c r="R17" s="203">
        <v>2.91</v>
      </c>
      <c r="S17" s="203">
        <v>0</v>
      </c>
      <c r="T17" s="203">
        <v>0</v>
      </c>
      <c r="U17" s="203">
        <v>235.99</v>
      </c>
      <c r="V17" s="203">
        <v>0</v>
      </c>
      <c r="W17" s="203">
        <v>11.06</v>
      </c>
      <c r="X17" s="203">
        <v>36.28</v>
      </c>
      <c r="Y17" s="203">
        <v>0</v>
      </c>
      <c r="Z17" s="203">
        <v>68.45</v>
      </c>
      <c r="AA17" s="203">
        <v>9.68</v>
      </c>
      <c r="AB17" s="203">
        <v>0</v>
      </c>
      <c r="AC17" s="203">
        <v>6.88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5.04</v>
      </c>
      <c r="AJ17" s="203">
        <v>0</v>
      </c>
      <c r="AK17" s="203">
        <v>39.6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24.21</v>
      </c>
      <c r="L18" s="203">
        <v>18.399999999999999</v>
      </c>
      <c r="M18" s="203">
        <v>0</v>
      </c>
      <c r="N18" s="203">
        <v>29.05</v>
      </c>
      <c r="O18" s="203">
        <v>48.79</v>
      </c>
      <c r="P18" s="203">
        <v>59.03</v>
      </c>
      <c r="Q18" s="203">
        <v>0.97</v>
      </c>
      <c r="R18" s="203">
        <v>2.91</v>
      </c>
      <c r="S18" s="203">
        <v>0</v>
      </c>
      <c r="T18" s="203">
        <v>0</v>
      </c>
      <c r="U18" s="203">
        <v>235.99</v>
      </c>
      <c r="V18" s="203">
        <v>0</v>
      </c>
      <c r="W18" s="203">
        <v>11.06</v>
      </c>
      <c r="X18" s="203">
        <v>36.28</v>
      </c>
      <c r="Y18" s="203">
        <v>0</v>
      </c>
      <c r="Z18" s="203">
        <v>68.45</v>
      </c>
      <c r="AA18" s="203">
        <v>9.68</v>
      </c>
      <c r="AB18" s="203">
        <v>0</v>
      </c>
      <c r="AC18" s="203">
        <v>6.88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5.04</v>
      </c>
      <c r="AJ18" s="203">
        <v>0</v>
      </c>
      <c r="AK18" s="203">
        <v>39.6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24.21</v>
      </c>
      <c r="L19" s="203">
        <v>18.399999999999999</v>
      </c>
      <c r="M19" s="203">
        <v>0</v>
      </c>
      <c r="N19" s="203">
        <v>29.05</v>
      </c>
      <c r="O19" s="203">
        <v>48.79</v>
      </c>
      <c r="P19" s="203">
        <v>59.03</v>
      </c>
      <c r="Q19" s="203">
        <v>0.97</v>
      </c>
      <c r="R19" s="203">
        <v>2.91</v>
      </c>
      <c r="S19" s="203">
        <v>0</v>
      </c>
      <c r="T19" s="203">
        <v>0</v>
      </c>
      <c r="U19" s="203">
        <v>235.99</v>
      </c>
      <c r="V19" s="203">
        <v>0</v>
      </c>
      <c r="W19" s="203">
        <v>11.06</v>
      </c>
      <c r="X19" s="203">
        <v>36.28</v>
      </c>
      <c r="Y19" s="203">
        <v>0</v>
      </c>
      <c r="Z19" s="203">
        <v>68.45</v>
      </c>
      <c r="AA19" s="203">
        <v>9.68</v>
      </c>
      <c r="AB19" s="203">
        <v>0</v>
      </c>
      <c r="AC19" s="203">
        <v>7.24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5.46</v>
      </c>
      <c r="AJ19" s="203">
        <v>0</v>
      </c>
      <c r="AK19" s="203">
        <v>39.6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24.21</v>
      </c>
      <c r="L20" s="203">
        <v>18.399999999999999</v>
      </c>
      <c r="M20" s="203">
        <v>0</v>
      </c>
      <c r="N20" s="203">
        <v>29.05</v>
      </c>
      <c r="O20" s="203">
        <v>48.79</v>
      </c>
      <c r="P20" s="203">
        <v>59.03</v>
      </c>
      <c r="Q20" s="203">
        <v>0.97</v>
      </c>
      <c r="R20" s="203">
        <v>2.91</v>
      </c>
      <c r="S20" s="203">
        <v>0</v>
      </c>
      <c r="T20" s="203">
        <v>0</v>
      </c>
      <c r="U20" s="203">
        <v>235.99</v>
      </c>
      <c r="V20" s="203">
        <v>0</v>
      </c>
      <c r="W20" s="203">
        <v>11.06</v>
      </c>
      <c r="X20" s="203">
        <v>36.28</v>
      </c>
      <c r="Y20" s="203">
        <v>0</v>
      </c>
      <c r="Z20" s="203">
        <v>68.45</v>
      </c>
      <c r="AA20" s="203">
        <v>9.68</v>
      </c>
      <c r="AB20" s="203">
        <v>0</v>
      </c>
      <c r="AC20" s="203">
        <v>7.24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5.46</v>
      </c>
      <c r="AJ20" s="203">
        <v>0</v>
      </c>
      <c r="AK20" s="203">
        <v>39.6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24.21</v>
      </c>
      <c r="L21" s="203">
        <v>18.399999999999999</v>
      </c>
      <c r="M21" s="203">
        <v>0</v>
      </c>
      <c r="N21" s="203">
        <v>29.05</v>
      </c>
      <c r="O21" s="203">
        <v>48.79</v>
      </c>
      <c r="P21" s="203">
        <v>59.03</v>
      </c>
      <c r="Q21" s="203">
        <v>0.97</v>
      </c>
      <c r="R21" s="203">
        <v>2.91</v>
      </c>
      <c r="S21" s="203">
        <v>0</v>
      </c>
      <c r="T21" s="203">
        <v>0</v>
      </c>
      <c r="U21" s="203">
        <v>235.99</v>
      </c>
      <c r="V21" s="203">
        <v>0</v>
      </c>
      <c r="W21" s="203">
        <v>11.06</v>
      </c>
      <c r="X21" s="203">
        <v>36.28</v>
      </c>
      <c r="Y21" s="203">
        <v>0</v>
      </c>
      <c r="Z21" s="203">
        <v>68.45</v>
      </c>
      <c r="AA21" s="203">
        <v>9.68</v>
      </c>
      <c r="AB21" s="203">
        <v>0</v>
      </c>
      <c r="AC21" s="203">
        <v>7.24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5.46</v>
      </c>
      <c r="AJ21" s="203">
        <v>0</v>
      </c>
      <c r="AK21" s="203">
        <v>39.6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24.21</v>
      </c>
      <c r="L22" s="203">
        <v>18.399999999999999</v>
      </c>
      <c r="M22" s="203">
        <v>0</v>
      </c>
      <c r="N22" s="203">
        <v>29.05</v>
      </c>
      <c r="O22" s="203">
        <v>48.79</v>
      </c>
      <c r="P22" s="203">
        <v>59.03</v>
      </c>
      <c r="Q22" s="203">
        <v>0.97</v>
      </c>
      <c r="R22" s="203">
        <v>2.91</v>
      </c>
      <c r="S22" s="203">
        <v>0</v>
      </c>
      <c r="T22" s="203">
        <v>0</v>
      </c>
      <c r="U22" s="203">
        <v>235.99</v>
      </c>
      <c r="V22" s="203">
        <v>0</v>
      </c>
      <c r="W22" s="203">
        <v>11.06</v>
      </c>
      <c r="X22" s="203">
        <v>36.28</v>
      </c>
      <c r="Y22" s="203">
        <v>0</v>
      </c>
      <c r="Z22" s="203">
        <v>68.45</v>
      </c>
      <c r="AA22" s="203">
        <v>9.68</v>
      </c>
      <c r="AB22" s="203">
        <v>0</v>
      </c>
      <c r="AC22" s="203">
        <v>7.24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5.46</v>
      </c>
      <c r="AJ22" s="203">
        <v>0</v>
      </c>
      <c r="AK22" s="203">
        <v>39.6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23.24</v>
      </c>
      <c r="L23" s="203">
        <v>18.399999999999999</v>
      </c>
      <c r="M23" s="203">
        <v>0</v>
      </c>
      <c r="N23" s="203">
        <v>29.05</v>
      </c>
      <c r="O23" s="203">
        <v>48.79</v>
      </c>
      <c r="P23" s="203">
        <v>59.03</v>
      </c>
      <c r="Q23" s="203">
        <v>0.94</v>
      </c>
      <c r="R23" s="203">
        <v>2.82</v>
      </c>
      <c r="S23" s="203">
        <v>0</v>
      </c>
      <c r="T23" s="203">
        <v>0</v>
      </c>
      <c r="U23" s="203">
        <v>235.99</v>
      </c>
      <c r="V23" s="203">
        <v>0</v>
      </c>
      <c r="W23" s="203">
        <v>11.06</v>
      </c>
      <c r="X23" s="203">
        <v>36.28</v>
      </c>
      <c r="Y23" s="203">
        <v>0</v>
      </c>
      <c r="Z23" s="203">
        <v>68.45</v>
      </c>
      <c r="AA23" s="203">
        <v>9.41</v>
      </c>
      <c r="AB23" s="203">
        <v>0</v>
      </c>
      <c r="AC23" s="203">
        <v>7.24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5.46</v>
      </c>
      <c r="AJ23" s="203">
        <v>0</v>
      </c>
      <c r="AK23" s="203">
        <v>39.6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23.24</v>
      </c>
      <c r="L24" s="203">
        <v>18.399999999999999</v>
      </c>
      <c r="M24" s="203">
        <v>0</v>
      </c>
      <c r="N24" s="203">
        <v>29.05</v>
      </c>
      <c r="O24" s="203">
        <v>48.79</v>
      </c>
      <c r="P24" s="203">
        <v>59.03</v>
      </c>
      <c r="Q24" s="203">
        <v>5.36</v>
      </c>
      <c r="R24" s="203">
        <v>10.43</v>
      </c>
      <c r="S24" s="203">
        <v>0</v>
      </c>
      <c r="T24" s="203">
        <v>0</v>
      </c>
      <c r="U24" s="203">
        <v>235.99</v>
      </c>
      <c r="V24" s="203">
        <v>4.46</v>
      </c>
      <c r="W24" s="203">
        <v>11.06</v>
      </c>
      <c r="X24" s="203">
        <v>36.28</v>
      </c>
      <c r="Y24" s="203">
        <v>0</v>
      </c>
      <c r="Z24" s="203">
        <v>68.45</v>
      </c>
      <c r="AA24" s="203">
        <v>22.19</v>
      </c>
      <c r="AB24" s="203">
        <v>0</v>
      </c>
      <c r="AC24" s="203">
        <v>7.24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5.46</v>
      </c>
      <c r="AJ24" s="203">
        <v>0</v>
      </c>
      <c r="AK24" s="203">
        <v>47.88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23.24</v>
      </c>
      <c r="L25" s="203">
        <v>18.399999999999999</v>
      </c>
      <c r="M25" s="203">
        <v>0</v>
      </c>
      <c r="N25" s="203">
        <v>29.05</v>
      </c>
      <c r="O25" s="203">
        <v>48.79</v>
      </c>
      <c r="P25" s="203">
        <v>59.03</v>
      </c>
      <c r="Q25" s="203">
        <v>5.36</v>
      </c>
      <c r="R25" s="203">
        <v>10.43</v>
      </c>
      <c r="S25" s="203">
        <v>0</v>
      </c>
      <c r="T25" s="203">
        <v>0</v>
      </c>
      <c r="U25" s="203">
        <v>235.99</v>
      </c>
      <c r="V25" s="203">
        <v>4.47</v>
      </c>
      <c r="W25" s="203">
        <v>11.06</v>
      </c>
      <c r="X25" s="203">
        <v>36.28</v>
      </c>
      <c r="Y25" s="203">
        <v>0</v>
      </c>
      <c r="Z25" s="203">
        <v>68.45</v>
      </c>
      <c r="AA25" s="203">
        <v>22.19</v>
      </c>
      <c r="AB25" s="203">
        <v>0</v>
      </c>
      <c r="AC25" s="203">
        <v>7.24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5.46</v>
      </c>
      <c r="AJ25" s="203">
        <v>0</v>
      </c>
      <c r="AK25" s="203">
        <v>47.88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50.15</v>
      </c>
      <c r="L26" s="203">
        <v>62.95</v>
      </c>
      <c r="M26" s="203">
        <v>0</v>
      </c>
      <c r="N26" s="203">
        <v>29.05</v>
      </c>
      <c r="O26" s="203">
        <v>48.79</v>
      </c>
      <c r="P26" s="203">
        <v>59.03</v>
      </c>
      <c r="Q26" s="203">
        <v>5.36</v>
      </c>
      <c r="R26" s="203">
        <v>10.43</v>
      </c>
      <c r="S26" s="203">
        <v>0</v>
      </c>
      <c r="T26" s="203">
        <v>0</v>
      </c>
      <c r="U26" s="203">
        <v>235.99</v>
      </c>
      <c r="V26" s="203">
        <v>4.47</v>
      </c>
      <c r="W26" s="203">
        <v>11.06</v>
      </c>
      <c r="X26" s="203">
        <v>36.28</v>
      </c>
      <c r="Y26" s="203">
        <v>0</v>
      </c>
      <c r="Z26" s="203">
        <v>68.45</v>
      </c>
      <c r="AA26" s="203">
        <v>22.19</v>
      </c>
      <c r="AB26" s="203">
        <v>0</v>
      </c>
      <c r="AC26" s="203">
        <v>7.24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5.46</v>
      </c>
      <c r="AJ26" s="203">
        <v>0</v>
      </c>
      <c r="AK26" s="203">
        <v>47.88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50.15</v>
      </c>
      <c r="L27" s="203">
        <v>18.399999999999999</v>
      </c>
      <c r="M27" s="203">
        <v>0</v>
      </c>
      <c r="N27" s="203">
        <v>29.05</v>
      </c>
      <c r="O27" s="203">
        <v>48.79</v>
      </c>
      <c r="P27" s="203">
        <v>59.03</v>
      </c>
      <c r="Q27" s="203">
        <v>5.36</v>
      </c>
      <c r="R27" s="203">
        <v>10.43</v>
      </c>
      <c r="S27" s="203">
        <v>0</v>
      </c>
      <c r="T27" s="203">
        <v>0</v>
      </c>
      <c r="U27" s="203">
        <v>235.99</v>
      </c>
      <c r="V27" s="203">
        <v>4.47</v>
      </c>
      <c r="W27" s="203">
        <v>11.06</v>
      </c>
      <c r="X27" s="203">
        <v>36.28</v>
      </c>
      <c r="Y27" s="203">
        <v>0</v>
      </c>
      <c r="Z27" s="203">
        <v>68.45</v>
      </c>
      <c r="AA27" s="203">
        <v>22.19</v>
      </c>
      <c r="AB27" s="203">
        <v>0</v>
      </c>
      <c r="AC27" s="203">
        <v>7.24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5.46</v>
      </c>
      <c r="AJ27" s="203">
        <v>0</v>
      </c>
      <c r="AK27" s="203">
        <v>47.88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5.2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50.15</v>
      </c>
      <c r="L28" s="203">
        <v>62.95</v>
      </c>
      <c r="M28" s="203">
        <v>0</v>
      </c>
      <c r="N28" s="203">
        <v>29.05</v>
      </c>
      <c r="O28" s="203">
        <v>48.79</v>
      </c>
      <c r="P28" s="203">
        <v>59.03</v>
      </c>
      <c r="Q28" s="203">
        <v>5.36</v>
      </c>
      <c r="R28" s="203">
        <v>10.43</v>
      </c>
      <c r="S28" s="203">
        <v>0</v>
      </c>
      <c r="T28" s="203">
        <v>0</v>
      </c>
      <c r="U28" s="203">
        <v>235.99</v>
      </c>
      <c r="V28" s="203">
        <v>4.47</v>
      </c>
      <c r="W28" s="203">
        <v>11.06</v>
      </c>
      <c r="X28" s="203">
        <v>36.28</v>
      </c>
      <c r="Y28" s="203">
        <v>0</v>
      </c>
      <c r="Z28" s="203">
        <v>68.45</v>
      </c>
      <c r="AA28" s="203">
        <v>22.19</v>
      </c>
      <c r="AB28" s="203">
        <v>0</v>
      </c>
      <c r="AC28" s="203">
        <v>7.24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5.46</v>
      </c>
      <c r="AJ28" s="203">
        <v>0</v>
      </c>
      <c r="AK28" s="203">
        <v>47.88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11.85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50.15</v>
      </c>
      <c r="L29" s="203">
        <v>62.95</v>
      </c>
      <c r="M29" s="203">
        <v>0</v>
      </c>
      <c r="N29" s="203">
        <v>29.05</v>
      </c>
      <c r="O29" s="203">
        <v>48.79</v>
      </c>
      <c r="P29" s="203">
        <v>59.03</v>
      </c>
      <c r="Q29" s="203">
        <v>5.36</v>
      </c>
      <c r="R29" s="203">
        <v>10.43</v>
      </c>
      <c r="S29" s="203">
        <v>0</v>
      </c>
      <c r="T29" s="203">
        <v>0</v>
      </c>
      <c r="U29" s="203">
        <v>235.99</v>
      </c>
      <c r="V29" s="203">
        <v>4.47</v>
      </c>
      <c r="W29" s="203">
        <v>11.06</v>
      </c>
      <c r="X29" s="203">
        <v>36.28</v>
      </c>
      <c r="Y29" s="203">
        <v>0</v>
      </c>
      <c r="Z29" s="203">
        <v>68.45</v>
      </c>
      <c r="AA29" s="203">
        <v>22.19</v>
      </c>
      <c r="AB29" s="203">
        <v>0</v>
      </c>
      <c r="AC29" s="203">
        <v>7.24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5.46</v>
      </c>
      <c r="AJ29" s="203">
        <v>0</v>
      </c>
      <c r="AK29" s="203">
        <v>47.88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20.5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50.15</v>
      </c>
      <c r="L30" s="203">
        <v>62.95</v>
      </c>
      <c r="M30" s="203">
        <v>0</v>
      </c>
      <c r="N30" s="203">
        <v>29.05</v>
      </c>
      <c r="O30" s="203">
        <v>48.79</v>
      </c>
      <c r="P30" s="203">
        <v>59.03</v>
      </c>
      <c r="Q30" s="203">
        <v>5.36</v>
      </c>
      <c r="R30" s="203">
        <v>10.43</v>
      </c>
      <c r="S30" s="203">
        <v>0</v>
      </c>
      <c r="T30" s="203">
        <v>0</v>
      </c>
      <c r="U30" s="203">
        <v>235.99</v>
      </c>
      <c r="V30" s="203">
        <v>4.47</v>
      </c>
      <c r="W30" s="203">
        <v>11.06</v>
      </c>
      <c r="X30" s="203">
        <v>36.28</v>
      </c>
      <c r="Y30" s="203">
        <v>0</v>
      </c>
      <c r="Z30" s="203">
        <v>68.45</v>
      </c>
      <c r="AA30" s="203">
        <v>22.19</v>
      </c>
      <c r="AB30" s="203">
        <v>0</v>
      </c>
      <c r="AC30" s="203">
        <v>7.24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5.46</v>
      </c>
      <c r="AJ30" s="203">
        <v>0</v>
      </c>
      <c r="AK30" s="203">
        <v>47.88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50.15</v>
      </c>
      <c r="L31" s="203">
        <v>19.989999999999998</v>
      </c>
      <c r="M31" s="203">
        <v>0</v>
      </c>
      <c r="N31" s="203">
        <v>29.05</v>
      </c>
      <c r="O31" s="203">
        <v>48.79</v>
      </c>
      <c r="P31" s="203">
        <v>59.03</v>
      </c>
      <c r="Q31" s="203">
        <v>5.36</v>
      </c>
      <c r="R31" s="203">
        <v>10.43</v>
      </c>
      <c r="S31" s="203">
        <v>0</v>
      </c>
      <c r="T31" s="203">
        <v>0</v>
      </c>
      <c r="U31" s="203">
        <v>235.99</v>
      </c>
      <c r="V31" s="203">
        <v>4.47</v>
      </c>
      <c r="W31" s="203">
        <v>11.06</v>
      </c>
      <c r="X31" s="203">
        <v>36.28</v>
      </c>
      <c r="Y31" s="203">
        <v>0</v>
      </c>
      <c r="Z31" s="203">
        <v>68.45</v>
      </c>
      <c r="AA31" s="203">
        <v>22.19</v>
      </c>
      <c r="AB31" s="203">
        <v>0</v>
      </c>
      <c r="AC31" s="203">
        <v>7.24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5.05</v>
      </c>
      <c r="AJ31" s="203">
        <v>0</v>
      </c>
      <c r="AK31" s="203">
        <v>47.88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25.13</v>
      </c>
      <c r="L32" s="203">
        <v>19.989999999999998</v>
      </c>
      <c r="M32" s="203">
        <v>0</v>
      </c>
      <c r="N32" s="203">
        <v>29.05</v>
      </c>
      <c r="O32" s="203">
        <v>48.79</v>
      </c>
      <c r="P32" s="203">
        <v>59.03</v>
      </c>
      <c r="Q32" s="203">
        <v>5.36</v>
      </c>
      <c r="R32" s="203">
        <v>10.43</v>
      </c>
      <c r="S32" s="203">
        <v>0</v>
      </c>
      <c r="T32" s="203">
        <v>0</v>
      </c>
      <c r="U32" s="203">
        <v>235.99</v>
      </c>
      <c r="V32" s="203">
        <v>4.47</v>
      </c>
      <c r="W32" s="203">
        <v>11.06</v>
      </c>
      <c r="X32" s="203">
        <v>36.28</v>
      </c>
      <c r="Y32" s="203">
        <v>0</v>
      </c>
      <c r="Z32" s="203">
        <v>68.45</v>
      </c>
      <c r="AA32" s="203">
        <v>22.19</v>
      </c>
      <c r="AB32" s="203">
        <v>0</v>
      </c>
      <c r="AC32" s="203">
        <v>7.24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5.07</v>
      </c>
      <c r="AJ32" s="203">
        <v>0</v>
      </c>
      <c r="AK32" s="203">
        <v>47.88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25.13</v>
      </c>
      <c r="L33" s="203">
        <v>19.989999999999998</v>
      </c>
      <c r="M33" s="203">
        <v>0</v>
      </c>
      <c r="N33" s="203">
        <v>29.05</v>
      </c>
      <c r="O33" s="203">
        <v>48.79</v>
      </c>
      <c r="P33" s="203">
        <v>59.03</v>
      </c>
      <c r="Q33" s="203">
        <v>4.8499999999999996</v>
      </c>
      <c r="R33" s="203">
        <v>9.43</v>
      </c>
      <c r="S33" s="203">
        <v>0</v>
      </c>
      <c r="T33" s="203">
        <v>0</v>
      </c>
      <c r="U33" s="203">
        <v>235.99</v>
      </c>
      <c r="V33" s="203">
        <v>0</v>
      </c>
      <c r="W33" s="203">
        <v>4.84</v>
      </c>
      <c r="X33" s="203">
        <v>9.68</v>
      </c>
      <c r="Y33" s="203">
        <v>0</v>
      </c>
      <c r="Z33" s="203">
        <v>66.84</v>
      </c>
      <c r="AA33" s="203">
        <v>22.19</v>
      </c>
      <c r="AB33" s="203">
        <v>0</v>
      </c>
      <c r="AC33" s="203">
        <v>7.24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5.07</v>
      </c>
      <c r="AJ33" s="203">
        <v>0</v>
      </c>
      <c r="AK33" s="203">
        <v>47.88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25.13</v>
      </c>
      <c r="L34" s="203">
        <v>19.989999999999998</v>
      </c>
      <c r="M34" s="203">
        <v>0</v>
      </c>
      <c r="N34" s="203">
        <v>29.05</v>
      </c>
      <c r="O34" s="203">
        <v>48.79</v>
      </c>
      <c r="P34" s="203">
        <v>59.03</v>
      </c>
      <c r="Q34" s="203">
        <v>3.17</v>
      </c>
      <c r="R34" s="203">
        <v>6.21</v>
      </c>
      <c r="S34" s="203">
        <v>0</v>
      </c>
      <c r="T34" s="203">
        <v>0</v>
      </c>
      <c r="U34" s="203">
        <v>235.99</v>
      </c>
      <c r="V34" s="203">
        <v>0</v>
      </c>
      <c r="W34" s="203">
        <v>4.84</v>
      </c>
      <c r="X34" s="203">
        <v>9.68</v>
      </c>
      <c r="Y34" s="203">
        <v>0</v>
      </c>
      <c r="Z34" s="203">
        <v>66.84</v>
      </c>
      <c r="AA34" s="203">
        <v>22.19</v>
      </c>
      <c r="AB34" s="203">
        <v>0</v>
      </c>
      <c r="AC34" s="203">
        <v>7.24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5.07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25.13</v>
      </c>
      <c r="L35" s="203">
        <v>20.78</v>
      </c>
      <c r="M35" s="203">
        <v>0</v>
      </c>
      <c r="N35" s="203">
        <v>29.05</v>
      </c>
      <c r="O35" s="203">
        <v>48.79</v>
      </c>
      <c r="P35" s="203">
        <v>59.03</v>
      </c>
      <c r="Q35" s="203">
        <v>2.52</v>
      </c>
      <c r="R35" s="203">
        <v>4.5199999999999996</v>
      </c>
      <c r="S35" s="203">
        <v>0</v>
      </c>
      <c r="T35" s="203">
        <v>0</v>
      </c>
      <c r="U35" s="203">
        <v>235.99</v>
      </c>
      <c r="V35" s="203">
        <v>0</v>
      </c>
      <c r="W35" s="203">
        <v>4.84</v>
      </c>
      <c r="X35" s="203">
        <v>9.68</v>
      </c>
      <c r="Y35" s="203">
        <v>0</v>
      </c>
      <c r="Z35" s="203">
        <v>66.84</v>
      </c>
      <c r="AA35" s="203">
        <v>9.3699999999999992</v>
      </c>
      <c r="AB35" s="203">
        <v>0</v>
      </c>
      <c r="AC35" s="203">
        <v>6.89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5.07</v>
      </c>
      <c r="AJ35" s="203">
        <v>0</v>
      </c>
      <c r="AK35" s="203">
        <v>40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25.13</v>
      </c>
      <c r="L36" s="203">
        <v>20.78</v>
      </c>
      <c r="M36" s="203">
        <v>0</v>
      </c>
      <c r="N36" s="203">
        <v>29.05</v>
      </c>
      <c r="O36" s="203">
        <v>48.79</v>
      </c>
      <c r="P36" s="203">
        <v>59.03</v>
      </c>
      <c r="Q36" s="203">
        <v>2.52</v>
      </c>
      <c r="R36" s="203">
        <v>4.5199999999999996</v>
      </c>
      <c r="S36" s="203">
        <v>0</v>
      </c>
      <c r="T36" s="203">
        <v>0</v>
      </c>
      <c r="U36" s="203">
        <v>235.99</v>
      </c>
      <c r="V36" s="203">
        <v>0</v>
      </c>
      <c r="W36" s="203">
        <v>4.84</v>
      </c>
      <c r="X36" s="203">
        <v>9.68</v>
      </c>
      <c r="Y36" s="203">
        <v>0</v>
      </c>
      <c r="Z36" s="203">
        <v>66.84</v>
      </c>
      <c r="AA36" s="203">
        <v>9.3699999999999992</v>
      </c>
      <c r="AB36" s="203">
        <v>0</v>
      </c>
      <c r="AC36" s="203">
        <v>6.89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5.07</v>
      </c>
      <c r="AJ36" s="203">
        <v>0</v>
      </c>
      <c r="AK36" s="203">
        <v>40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25.18</v>
      </c>
      <c r="L37" s="203">
        <v>23.88</v>
      </c>
      <c r="M37" s="203">
        <v>0</v>
      </c>
      <c r="N37" s="203">
        <v>29.05</v>
      </c>
      <c r="O37" s="203">
        <v>48.79</v>
      </c>
      <c r="P37" s="203">
        <v>59.03</v>
      </c>
      <c r="Q37" s="203">
        <v>2.71</v>
      </c>
      <c r="R37" s="203">
        <v>5</v>
      </c>
      <c r="S37" s="203">
        <v>0</v>
      </c>
      <c r="T37" s="203">
        <v>0</v>
      </c>
      <c r="U37" s="203">
        <v>235.99</v>
      </c>
      <c r="V37" s="203">
        <v>0</v>
      </c>
      <c r="W37" s="203">
        <v>4.84</v>
      </c>
      <c r="X37" s="203">
        <v>9.68</v>
      </c>
      <c r="Y37" s="203">
        <v>0</v>
      </c>
      <c r="Z37" s="203">
        <v>68.290000000000006</v>
      </c>
      <c r="AA37" s="203">
        <v>9.58</v>
      </c>
      <c r="AB37" s="203">
        <v>0</v>
      </c>
      <c r="AC37" s="203">
        <v>6.89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5.05</v>
      </c>
      <c r="AJ37" s="203">
        <v>0</v>
      </c>
      <c r="AK37" s="203">
        <v>40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25.17</v>
      </c>
      <c r="L38" s="203">
        <v>23.88</v>
      </c>
      <c r="M38" s="203">
        <v>0</v>
      </c>
      <c r="N38" s="203">
        <v>29.05</v>
      </c>
      <c r="O38" s="203">
        <v>48.79</v>
      </c>
      <c r="P38" s="203">
        <v>59.03</v>
      </c>
      <c r="Q38" s="203">
        <v>2.71</v>
      </c>
      <c r="R38" s="203">
        <v>5</v>
      </c>
      <c r="S38" s="203">
        <v>0</v>
      </c>
      <c r="T38" s="203">
        <v>0</v>
      </c>
      <c r="U38" s="203">
        <v>235.99</v>
      </c>
      <c r="V38" s="203">
        <v>0</v>
      </c>
      <c r="W38" s="203">
        <v>4.84</v>
      </c>
      <c r="X38" s="203">
        <v>9.68</v>
      </c>
      <c r="Y38" s="203">
        <v>0</v>
      </c>
      <c r="Z38" s="203">
        <v>68.290000000000006</v>
      </c>
      <c r="AA38" s="203">
        <v>9.58</v>
      </c>
      <c r="AB38" s="203">
        <v>0</v>
      </c>
      <c r="AC38" s="203">
        <v>6.89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5.3</v>
      </c>
      <c r="AJ38" s="203">
        <v>0</v>
      </c>
      <c r="AK38" s="203">
        <v>40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25.18</v>
      </c>
      <c r="L39" s="203">
        <v>23.88</v>
      </c>
      <c r="M39" s="203">
        <v>0</v>
      </c>
      <c r="N39" s="203">
        <v>29.05</v>
      </c>
      <c r="O39" s="203">
        <v>48.79</v>
      </c>
      <c r="P39" s="203">
        <v>59.03</v>
      </c>
      <c r="Q39" s="203">
        <v>2.71</v>
      </c>
      <c r="R39" s="203">
        <v>5.48</v>
      </c>
      <c r="S39" s="203">
        <v>0</v>
      </c>
      <c r="T39" s="203">
        <v>0</v>
      </c>
      <c r="U39" s="203">
        <v>235.99</v>
      </c>
      <c r="V39" s="203">
        <v>0</v>
      </c>
      <c r="W39" s="203">
        <v>4.84</v>
      </c>
      <c r="X39" s="203">
        <v>30.99</v>
      </c>
      <c r="Y39" s="203">
        <v>0</v>
      </c>
      <c r="Z39" s="203">
        <v>54.89</v>
      </c>
      <c r="AA39" s="203">
        <v>14.09</v>
      </c>
      <c r="AB39" s="203">
        <v>0</v>
      </c>
      <c r="AC39" s="203">
        <v>6.89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5.3</v>
      </c>
      <c r="AJ39" s="203">
        <v>0</v>
      </c>
      <c r="AK39" s="203">
        <v>40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25.17</v>
      </c>
      <c r="L40" s="203">
        <v>23.88</v>
      </c>
      <c r="M40" s="203">
        <v>0</v>
      </c>
      <c r="N40" s="203">
        <v>29.05</v>
      </c>
      <c r="O40" s="203">
        <v>48.79</v>
      </c>
      <c r="P40" s="203">
        <v>59.03</v>
      </c>
      <c r="Q40" s="203">
        <v>2.71</v>
      </c>
      <c r="R40" s="203">
        <v>5.48</v>
      </c>
      <c r="S40" s="203">
        <v>0</v>
      </c>
      <c r="T40" s="203">
        <v>0</v>
      </c>
      <c r="U40" s="203">
        <v>235.99</v>
      </c>
      <c r="V40" s="203">
        <v>0</v>
      </c>
      <c r="W40" s="203">
        <v>4.84</v>
      </c>
      <c r="X40" s="203">
        <v>30.99</v>
      </c>
      <c r="Y40" s="203">
        <v>0</v>
      </c>
      <c r="Z40" s="203">
        <v>54.89</v>
      </c>
      <c r="AA40" s="203">
        <v>14.09</v>
      </c>
      <c r="AB40" s="203">
        <v>0</v>
      </c>
      <c r="AC40" s="203">
        <v>6.89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5.3</v>
      </c>
      <c r="AJ40" s="203">
        <v>0</v>
      </c>
      <c r="AK40" s="203">
        <v>40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25.18</v>
      </c>
      <c r="L41" s="203">
        <v>23.88</v>
      </c>
      <c r="M41" s="203">
        <v>0</v>
      </c>
      <c r="N41" s="203">
        <v>29.05</v>
      </c>
      <c r="O41" s="203">
        <v>48.79</v>
      </c>
      <c r="P41" s="203">
        <v>59.39</v>
      </c>
      <c r="Q41" s="203">
        <v>2.71</v>
      </c>
      <c r="R41" s="203">
        <v>5.48</v>
      </c>
      <c r="S41" s="203">
        <v>0</v>
      </c>
      <c r="T41" s="203">
        <v>0</v>
      </c>
      <c r="U41" s="203">
        <v>235.99</v>
      </c>
      <c r="V41" s="203">
        <v>0</v>
      </c>
      <c r="W41" s="203">
        <v>4.84</v>
      </c>
      <c r="X41" s="203">
        <v>30.99</v>
      </c>
      <c r="Y41" s="203">
        <v>0</v>
      </c>
      <c r="Z41" s="203">
        <v>33.89</v>
      </c>
      <c r="AA41" s="203">
        <v>9.3699999999999992</v>
      </c>
      <c r="AB41" s="203">
        <v>0</v>
      </c>
      <c r="AC41" s="203">
        <v>6.89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5.3</v>
      </c>
      <c r="AJ41" s="203">
        <v>0</v>
      </c>
      <c r="AK41" s="203">
        <v>40.369999999999997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25.17</v>
      </c>
      <c r="L42" s="203">
        <v>23.88</v>
      </c>
      <c r="M42" s="203">
        <v>0</v>
      </c>
      <c r="N42" s="203">
        <v>29.05</v>
      </c>
      <c r="O42" s="203">
        <v>48.79</v>
      </c>
      <c r="P42" s="203">
        <v>59.39</v>
      </c>
      <c r="Q42" s="203">
        <v>2.71</v>
      </c>
      <c r="R42" s="203">
        <v>5.48</v>
      </c>
      <c r="S42" s="203">
        <v>0</v>
      </c>
      <c r="T42" s="203">
        <v>0</v>
      </c>
      <c r="U42" s="203">
        <v>235.99</v>
      </c>
      <c r="V42" s="203">
        <v>0</v>
      </c>
      <c r="W42" s="203">
        <v>4.84</v>
      </c>
      <c r="X42" s="203">
        <v>30.99</v>
      </c>
      <c r="Y42" s="203">
        <v>0</v>
      </c>
      <c r="Z42" s="203">
        <v>33.89</v>
      </c>
      <c r="AA42" s="203">
        <v>9.3699999999999992</v>
      </c>
      <c r="AB42" s="203">
        <v>0</v>
      </c>
      <c r="AC42" s="203">
        <v>6.89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5.3</v>
      </c>
      <c r="AJ42" s="203">
        <v>0</v>
      </c>
      <c r="AK42" s="203">
        <v>40.369999999999997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25.18</v>
      </c>
      <c r="L43" s="203">
        <v>23.88</v>
      </c>
      <c r="M43" s="203">
        <v>0</v>
      </c>
      <c r="N43" s="203">
        <v>29.05</v>
      </c>
      <c r="O43" s="203">
        <v>48.79</v>
      </c>
      <c r="P43" s="203">
        <v>59.39</v>
      </c>
      <c r="Q43" s="203">
        <v>2.91</v>
      </c>
      <c r="R43" s="203">
        <v>5.48</v>
      </c>
      <c r="S43" s="203">
        <v>0</v>
      </c>
      <c r="T43" s="203">
        <v>0</v>
      </c>
      <c r="U43" s="203">
        <v>235.99</v>
      </c>
      <c r="V43" s="203">
        <v>0</v>
      </c>
      <c r="W43" s="203">
        <v>4.84</v>
      </c>
      <c r="X43" s="203">
        <v>25.18</v>
      </c>
      <c r="Y43" s="203">
        <v>0</v>
      </c>
      <c r="Z43" s="203">
        <v>33.89</v>
      </c>
      <c r="AA43" s="203">
        <v>9.3699999999999992</v>
      </c>
      <c r="AB43" s="203">
        <v>0</v>
      </c>
      <c r="AC43" s="203">
        <v>6.89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5.05</v>
      </c>
      <c r="AJ43" s="203">
        <v>0</v>
      </c>
      <c r="AK43" s="203">
        <v>40.369999999999997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25.17</v>
      </c>
      <c r="L44" s="203">
        <v>23.88</v>
      </c>
      <c r="M44" s="203">
        <v>0</v>
      </c>
      <c r="N44" s="203">
        <v>29.05</v>
      </c>
      <c r="O44" s="203">
        <v>48.79</v>
      </c>
      <c r="P44" s="203">
        <v>59.39</v>
      </c>
      <c r="Q44" s="203">
        <v>2.91</v>
      </c>
      <c r="R44" s="203">
        <v>5.48</v>
      </c>
      <c r="S44" s="203">
        <v>0</v>
      </c>
      <c r="T44" s="203">
        <v>0</v>
      </c>
      <c r="U44" s="203">
        <v>235.99</v>
      </c>
      <c r="V44" s="203">
        <v>0</v>
      </c>
      <c r="W44" s="203">
        <v>4.84</v>
      </c>
      <c r="X44" s="203">
        <v>25.18</v>
      </c>
      <c r="Y44" s="203">
        <v>0</v>
      </c>
      <c r="Z44" s="203">
        <v>33.89</v>
      </c>
      <c r="AA44" s="203">
        <v>9.3699999999999992</v>
      </c>
      <c r="AB44" s="203">
        <v>0</v>
      </c>
      <c r="AC44" s="203">
        <v>6.72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5.07</v>
      </c>
      <c r="AJ44" s="203">
        <v>0</v>
      </c>
      <c r="AK44" s="203">
        <v>40.369999999999997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25.18</v>
      </c>
      <c r="L45" s="203">
        <v>23.39</v>
      </c>
      <c r="M45" s="203">
        <v>0</v>
      </c>
      <c r="N45" s="203">
        <v>29.05</v>
      </c>
      <c r="O45" s="203">
        <v>48.79</v>
      </c>
      <c r="P45" s="203">
        <v>59.39</v>
      </c>
      <c r="Q45" s="203">
        <v>2.91</v>
      </c>
      <c r="R45" s="203">
        <v>5.49</v>
      </c>
      <c r="S45" s="203">
        <v>0</v>
      </c>
      <c r="T45" s="203">
        <v>0</v>
      </c>
      <c r="U45" s="203">
        <v>235.99</v>
      </c>
      <c r="V45" s="203">
        <v>0</v>
      </c>
      <c r="W45" s="203">
        <v>11.06</v>
      </c>
      <c r="X45" s="203">
        <v>36.26</v>
      </c>
      <c r="Y45" s="203">
        <v>0</v>
      </c>
      <c r="Z45" s="203">
        <v>34.07</v>
      </c>
      <c r="AA45" s="203">
        <v>9.73</v>
      </c>
      <c r="AB45" s="203">
        <v>0</v>
      </c>
      <c r="AC45" s="203">
        <v>7.08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5.07</v>
      </c>
      <c r="AJ45" s="203">
        <v>0</v>
      </c>
      <c r="AK45" s="203">
        <v>40.369999999999997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25.17</v>
      </c>
      <c r="L46" s="203">
        <v>23.39</v>
      </c>
      <c r="M46" s="203">
        <v>0</v>
      </c>
      <c r="N46" s="203">
        <v>29.05</v>
      </c>
      <c r="O46" s="203">
        <v>48.79</v>
      </c>
      <c r="P46" s="203">
        <v>59.39</v>
      </c>
      <c r="Q46" s="203">
        <v>2.91</v>
      </c>
      <c r="R46" s="203">
        <v>5.49</v>
      </c>
      <c r="S46" s="203">
        <v>0</v>
      </c>
      <c r="T46" s="203">
        <v>0</v>
      </c>
      <c r="U46" s="203">
        <v>235.99</v>
      </c>
      <c r="V46" s="203">
        <v>0</v>
      </c>
      <c r="W46" s="203">
        <v>11.06</v>
      </c>
      <c r="X46" s="203">
        <v>36.26</v>
      </c>
      <c r="Y46" s="203">
        <v>0</v>
      </c>
      <c r="Z46" s="203">
        <v>44.72</v>
      </c>
      <c r="AA46" s="203">
        <v>9.73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5.07</v>
      </c>
      <c r="AJ46" s="203">
        <v>0</v>
      </c>
      <c r="AK46" s="203">
        <v>40.369999999999997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25.02</v>
      </c>
      <c r="L47" s="203">
        <v>20.28</v>
      </c>
      <c r="M47" s="203">
        <v>0</v>
      </c>
      <c r="N47" s="203">
        <v>29.05</v>
      </c>
      <c r="O47" s="203">
        <v>48.79</v>
      </c>
      <c r="P47" s="203">
        <v>59.39</v>
      </c>
      <c r="Q47" s="203">
        <v>2.91</v>
      </c>
      <c r="R47" s="203">
        <v>5.49</v>
      </c>
      <c r="S47" s="203">
        <v>0</v>
      </c>
      <c r="T47" s="203">
        <v>0</v>
      </c>
      <c r="U47" s="203">
        <v>235.99</v>
      </c>
      <c r="V47" s="203">
        <v>0</v>
      </c>
      <c r="W47" s="203">
        <v>11.06</v>
      </c>
      <c r="X47" s="203">
        <v>36.26</v>
      </c>
      <c r="Y47" s="203">
        <v>0</v>
      </c>
      <c r="Z47" s="203">
        <v>50.36</v>
      </c>
      <c r="AA47" s="203">
        <v>9.75</v>
      </c>
      <c r="AB47" s="203">
        <v>0</v>
      </c>
      <c r="AC47" s="203">
        <v>7.08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5.07</v>
      </c>
      <c r="AJ47" s="203">
        <v>0</v>
      </c>
      <c r="AK47" s="203">
        <v>40.369999999999997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25.01</v>
      </c>
      <c r="L48" s="203">
        <v>20.28</v>
      </c>
      <c r="M48" s="203">
        <v>0</v>
      </c>
      <c r="N48" s="203">
        <v>29.05</v>
      </c>
      <c r="O48" s="203">
        <v>48.79</v>
      </c>
      <c r="P48" s="203">
        <v>59.39</v>
      </c>
      <c r="Q48" s="203">
        <v>2.91</v>
      </c>
      <c r="R48" s="203">
        <v>5.49</v>
      </c>
      <c r="S48" s="203">
        <v>0</v>
      </c>
      <c r="T48" s="203">
        <v>0</v>
      </c>
      <c r="U48" s="203">
        <v>235.99</v>
      </c>
      <c r="V48" s="203">
        <v>0</v>
      </c>
      <c r="W48" s="203">
        <v>11.06</v>
      </c>
      <c r="X48" s="203">
        <v>36.26</v>
      </c>
      <c r="Y48" s="203">
        <v>0</v>
      </c>
      <c r="Z48" s="203">
        <v>50.36</v>
      </c>
      <c r="AA48" s="203">
        <v>9.75</v>
      </c>
      <c r="AB48" s="203">
        <v>0</v>
      </c>
      <c r="AC48" s="203">
        <v>7.24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5.07</v>
      </c>
      <c r="AJ48" s="203">
        <v>0</v>
      </c>
      <c r="AK48" s="203">
        <v>40.369999999999997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25.02</v>
      </c>
      <c r="L49" s="203">
        <v>20.28</v>
      </c>
      <c r="M49" s="203">
        <v>0</v>
      </c>
      <c r="N49" s="203">
        <v>29.05</v>
      </c>
      <c r="O49" s="203">
        <v>48.79</v>
      </c>
      <c r="P49" s="203">
        <v>59.39</v>
      </c>
      <c r="Q49" s="203">
        <v>2.91</v>
      </c>
      <c r="R49" s="203">
        <v>5.49</v>
      </c>
      <c r="S49" s="203">
        <v>0</v>
      </c>
      <c r="T49" s="203">
        <v>0</v>
      </c>
      <c r="U49" s="203">
        <v>235.99</v>
      </c>
      <c r="V49" s="203">
        <v>0</v>
      </c>
      <c r="W49" s="203">
        <v>11.06</v>
      </c>
      <c r="X49" s="203">
        <v>36.26</v>
      </c>
      <c r="Y49" s="203">
        <v>0</v>
      </c>
      <c r="Z49" s="203">
        <v>68.45</v>
      </c>
      <c r="AA49" s="203">
        <v>9.75</v>
      </c>
      <c r="AB49" s="203">
        <v>0</v>
      </c>
      <c r="AC49" s="203">
        <v>7.24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5.05</v>
      </c>
      <c r="AJ49" s="203">
        <v>0</v>
      </c>
      <c r="AK49" s="203">
        <v>40.369999999999997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25.01</v>
      </c>
      <c r="L50" s="203">
        <v>20.28</v>
      </c>
      <c r="M50" s="203">
        <v>0</v>
      </c>
      <c r="N50" s="203">
        <v>29.05</v>
      </c>
      <c r="O50" s="203">
        <v>48.79</v>
      </c>
      <c r="P50" s="203">
        <v>59.39</v>
      </c>
      <c r="Q50" s="203">
        <v>2.91</v>
      </c>
      <c r="R50" s="203">
        <v>5.49</v>
      </c>
      <c r="S50" s="203">
        <v>0</v>
      </c>
      <c r="T50" s="203">
        <v>0</v>
      </c>
      <c r="U50" s="203">
        <v>235.99</v>
      </c>
      <c r="V50" s="203">
        <v>0</v>
      </c>
      <c r="W50" s="203">
        <v>11.06</v>
      </c>
      <c r="X50" s="203">
        <v>36.26</v>
      </c>
      <c r="Y50" s="203">
        <v>0</v>
      </c>
      <c r="Z50" s="203">
        <v>68.45</v>
      </c>
      <c r="AA50" s="203">
        <v>9.75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5.07</v>
      </c>
      <c r="AJ50" s="203">
        <v>0</v>
      </c>
      <c r="AK50" s="203">
        <v>40.369999999999997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25.02</v>
      </c>
      <c r="L51" s="203">
        <v>20.28</v>
      </c>
      <c r="M51" s="203">
        <v>0</v>
      </c>
      <c r="N51" s="203">
        <v>29.05</v>
      </c>
      <c r="O51" s="203">
        <v>48.79</v>
      </c>
      <c r="P51" s="203">
        <v>59.39</v>
      </c>
      <c r="Q51" s="203">
        <v>2.91</v>
      </c>
      <c r="R51" s="203">
        <v>5.49</v>
      </c>
      <c r="S51" s="203">
        <v>0</v>
      </c>
      <c r="T51" s="203">
        <v>0</v>
      </c>
      <c r="U51" s="203">
        <v>235.99</v>
      </c>
      <c r="V51" s="203">
        <v>0</v>
      </c>
      <c r="W51" s="203">
        <v>11.06</v>
      </c>
      <c r="X51" s="203">
        <v>36.26</v>
      </c>
      <c r="Y51" s="203">
        <v>0</v>
      </c>
      <c r="Z51" s="203">
        <v>68.45</v>
      </c>
      <c r="AA51" s="203">
        <v>9.75</v>
      </c>
      <c r="AB51" s="203">
        <v>0</v>
      </c>
      <c r="AC51" s="203">
        <v>6.72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40.369999999999997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25.01</v>
      </c>
      <c r="L52" s="203">
        <v>20.28</v>
      </c>
      <c r="M52" s="203">
        <v>0</v>
      </c>
      <c r="N52" s="203">
        <v>29.05</v>
      </c>
      <c r="O52" s="203">
        <v>48.79</v>
      </c>
      <c r="P52" s="203">
        <v>59.39</v>
      </c>
      <c r="Q52" s="203">
        <v>2.91</v>
      </c>
      <c r="R52" s="203">
        <v>5.49</v>
      </c>
      <c r="S52" s="203">
        <v>0</v>
      </c>
      <c r="T52" s="203">
        <v>0</v>
      </c>
      <c r="U52" s="203">
        <v>235.99</v>
      </c>
      <c r="V52" s="203">
        <v>0</v>
      </c>
      <c r="W52" s="203">
        <v>11.06</v>
      </c>
      <c r="X52" s="203">
        <v>36.26</v>
      </c>
      <c r="Y52" s="203">
        <v>0</v>
      </c>
      <c r="Z52" s="203">
        <v>68.45</v>
      </c>
      <c r="AA52" s="203">
        <v>9.75</v>
      </c>
      <c r="AB52" s="203">
        <v>0</v>
      </c>
      <c r="AC52" s="203">
        <v>6.72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40.369999999999997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20.23</v>
      </c>
      <c r="M53" s="203">
        <v>0</v>
      </c>
      <c r="N53" s="203">
        <v>29.05</v>
      </c>
      <c r="O53" s="203">
        <v>48.79</v>
      </c>
      <c r="P53" s="203">
        <v>59.39</v>
      </c>
      <c r="Q53" s="203">
        <v>5.15</v>
      </c>
      <c r="R53" s="203">
        <v>10.3</v>
      </c>
      <c r="S53" s="203">
        <v>0</v>
      </c>
      <c r="T53" s="203">
        <v>0</v>
      </c>
      <c r="U53" s="203">
        <v>235.99</v>
      </c>
      <c r="V53" s="203">
        <v>4.46</v>
      </c>
      <c r="W53" s="203">
        <v>11.06</v>
      </c>
      <c r="X53" s="203">
        <v>36.26</v>
      </c>
      <c r="Y53" s="203">
        <v>0</v>
      </c>
      <c r="Z53" s="203">
        <v>68.45</v>
      </c>
      <c r="AA53" s="203">
        <v>9.75</v>
      </c>
      <c r="AB53" s="203">
        <v>0</v>
      </c>
      <c r="AC53" s="203">
        <v>6.72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</v>
      </c>
      <c r="AJ53" s="203">
        <v>0</v>
      </c>
      <c r="AK53" s="203">
        <v>40.369999999999997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20.23</v>
      </c>
      <c r="M54" s="203">
        <v>0</v>
      </c>
      <c r="N54" s="203">
        <v>29.05</v>
      </c>
      <c r="O54" s="203">
        <v>48.79</v>
      </c>
      <c r="P54" s="203">
        <v>59.39</v>
      </c>
      <c r="Q54" s="203">
        <v>5.15</v>
      </c>
      <c r="R54" s="203">
        <v>10.3</v>
      </c>
      <c r="S54" s="203">
        <v>0</v>
      </c>
      <c r="T54" s="203">
        <v>0</v>
      </c>
      <c r="U54" s="203">
        <v>235.99</v>
      </c>
      <c r="V54" s="203">
        <v>4.46</v>
      </c>
      <c r="W54" s="203">
        <v>11.06</v>
      </c>
      <c r="X54" s="203">
        <v>36.26</v>
      </c>
      <c r="Y54" s="203">
        <v>0</v>
      </c>
      <c r="Z54" s="203">
        <v>68.45</v>
      </c>
      <c r="AA54" s="203">
        <v>22.16</v>
      </c>
      <c r="AB54" s="203">
        <v>0</v>
      </c>
      <c r="AC54" s="203">
        <v>6.72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</v>
      </c>
      <c r="AJ54" s="203">
        <v>0</v>
      </c>
      <c r="AK54" s="203">
        <v>40.369999999999997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19.64</v>
      </c>
      <c r="M55" s="203">
        <v>0</v>
      </c>
      <c r="N55" s="203">
        <v>29.05</v>
      </c>
      <c r="O55" s="203">
        <v>48.79</v>
      </c>
      <c r="P55" s="203">
        <v>59.39</v>
      </c>
      <c r="Q55" s="203">
        <v>4.99</v>
      </c>
      <c r="R55" s="203">
        <v>9.9700000000000006</v>
      </c>
      <c r="S55" s="203">
        <v>0</v>
      </c>
      <c r="T55" s="203">
        <v>0</v>
      </c>
      <c r="U55" s="203">
        <v>235.99</v>
      </c>
      <c r="V55" s="203">
        <v>4.47</v>
      </c>
      <c r="W55" s="203">
        <v>10.71</v>
      </c>
      <c r="X55" s="203">
        <v>35.119999999999997</v>
      </c>
      <c r="Y55" s="203">
        <v>0</v>
      </c>
      <c r="Z55" s="203">
        <v>68.45</v>
      </c>
      <c r="AA55" s="203">
        <v>22.16</v>
      </c>
      <c r="AB55" s="203">
        <v>0</v>
      </c>
      <c r="AC55" s="203">
        <v>6.72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4.67</v>
      </c>
      <c r="AJ55" s="203">
        <v>0</v>
      </c>
      <c r="AK55" s="203">
        <v>40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62.84</v>
      </c>
      <c r="M56" s="203">
        <v>0</v>
      </c>
      <c r="N56" s="203">
        <v>29.05</v>
      </c>
      <c r="O56" s="203">
        <v>48.79</v>
      </c>
      <c r="P56" s="203">
        <v>59.39</v>
      </c>
      <c r="Q56" s="203">
        <v>4.99</v>
      </c>
      <c r="R56" s="203">
        <v>9.9700000000000006</v>
      </c>
      <c r="S56" s="203">
        <v>0</v>
      </c>
      <c r="T56" s="203">
        <v>0</v>
      </c>
      <c r="U56" s="203">
        <v>235.99</v>
      </c>
      <c r="V56" s="203">
        <v>4.47</v>
      </c>
      <c r="W56" s="203">
        <v>11.03</v>
      </c>
      <c r="X56" s="203">
        <v>36.17</v>
      </c>
      <c r="Y56" s="203">
        <v>0</v>
      </c>
      <c r="Z56" s="203">
        <v>68.45</v>
      </c>
      <c r="AA56" s="203">
        <v>22.16</v>
      </c>
      <c r="AB56" s="203">
        <v>0</v>
      </c>
      <c r="AC56" s="203">
        <v>6.72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</v>
      </c>
      <c r="AJ56" s="203">
        <v>0</v>
      </c>
      <c r="AK56" s="203">
        <v>40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62.84</v>
      </c>
      <c r="M57" s="203">
        <v>0</v>
      </c>
      <c r="N57" s="203">
        <v>29.05</v>
      </c>
      <c r="O57" s="203">
        <v>48.79</v>
      </c>
      <c r="P57" s="203">
        <v>59.39</v>
      </c>
      <c r="Q57" s="203">
        <v>4.99</v>
      </c>
      <c r="R57" s="203">
        <v>9.9700000000000006</v>
      </c>
      <c r="S57" s="203">
        <v>0</v>
      </c>
      <c r="T57" s="203">
        <v>0</v>
      </c>
      <c r="U57" s="203">
        <v>235.99</v>
      </c>
      <c r="V57" s="203">
        <v>4.47</v>
      </c>
      <c r="W57" s="203">
        <v>11.03</v>
      </c>
      <c r="X57" s="203">
        <v>36.17</v>
      </c>
      <c r="Y57" s="203">
        <v>0</v>
      </c>
      <c r="Z57" s="203">
        <v>68.45</v>
      </c>
      <c r="AA57" s="203">
        <v>22.16</v>
      </c>
      <c r="AB57" s="203">
        <v>0</v>
      </c>
      <c r="AC57" s="203">
        <v>6.72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</v>
      </c>
      <c r="AJ57" s="203">
        <v>0</v>
      </c>
      <c r="AK57" s="203">
        <v>40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62.84</v>
      </c>
      <c r="M58" s="203">
        <v>0</v>
      </c>
      <c r="N58" s="203">
        <v>29.05</v>
      </c>
      <c r="O58" s="203">
        <v>48.79</v>
      </c>
      <c r="P58" s="203">
        <v>59.39</v>
      </c>
      <c r="Q58" s="203">
        <v>4.99</v>
      </c>
      <c r="R58" s="203">
        <v>9.9700000000000006</v>
      </c>
      <c r="S58" s="203">
        <v>0</v>
      </c>
      <c r="T58" s="203">
        <v>0</v>
      </c>
      <c r="U58" s="203">
        <v>235.99</v>
      </c>
      <c r="V58" s="203">
        <v>4.47</v>
      </c>
      <c r="W58" s="203">
        <v>11.03</v>
      </c>
      <c r="X58" s="203">
        <v>36.17</v>
      </c>
      <c r="Y58" s="203">
        <v>0</v>
      </c>
      <c r="Z58" s="203">
        <v>68.45</v>
      </c>
      <c r="AA58" s="203">
        <v>22.16</v>
      </c>
      <c r="AB58" s="203">
        <v>0</v>
      </c>
      <c r="AC58" s="203">
        <v>6.72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62.84</v>
      </c>
      <c r="M59" s="203">
        <v>0</v>
      </c>
      <c r="N59" s="203">
        <v>29.05</v>
      </c>
      <c r="O59" s="203">
        <v>48.79</v>
      </c>
      <c r="P59" s="203">
        <v>59.39</v>
      </c>
      <c r="Q59" s="203">
        <v>4.99</v>
      </c>
      <c r="R59" s="203">
        <v>9.9700000000000006</v>
      </c>
      <c r="S59" s="203">
        <v>0</v>
      </c>
      <c r="T59" s="203">
        <v>0</v>
      </c>
      <c r="U59" s="203">
        <v>235.99</v>
      </c>
      <c r="V59" s="203">
        <v>4.47</v>
      </c>
      <c r="W59" s="203">
        <v>11.03</v>
      </c>
      <c r="X59" s="203">
        <v>36.17</v>
      </c>
      <c r="Y59" s="203">
        <v>0</v>
      </c>
      <c r="Z59" s="203">
        <v>68.45</v>
      </c>
      <c r="AA59" s="203">
        <v>22.16</v>
      </c>
      <c r="AB59" s="203">
        <v>0</v>
      </c>
      <c r="AC59" s="203">
        <v>6.72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62.84</v>
      </c>
      <c r="M60" s="203">
        <v>0</v>
      </c>
      <c r="N60" s="203">
        <v>29.05</v>
      </c>
      <c r="O60" s="203">
        <v>48.79</v>
      </c>
      <c r="P60" s="203">
        <v>59.39</v>
      </c>
      <c r="Q60" s="203">
        <v>4.99</v>
      </c>
      <c r="R60" s="203">
        <v>9.9700000000000006</v>
      </c>
      <c r="S60" s="203">
        <v>0</v>
      </c>
      <c r="T60" s="203">
        <v>0</v>
      </c>
      <c r="U60" s="203">
        <v>235.99</v>
      </c>
      <c r="V60" s="203">
        <v>4.47</v>
      </c>
      <c r="W60" s="203">
        <v>11.03</v>
      </c>
      <c r="X60" s="203">
        <v>36.17</v>
      </c>
      <c r="Y60" s="203">
        <v>0</v>
      </c>
      <c r="Z60" s="203">
        <v>68.45</v>
      </c>
      <c r="AA60" s="203">
        <v>22.16</v>
      </c>
      <c r="AB60" s="203">
        <v>0</v>
      </c>
      <c r="AC60" s="203">
        <v>6.72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62.84</v>
      </c>
      <c r="M61" s="203">
        <v>0</v>
      </c>
      <c r="N61" s="203">
        <v>29.05</v>
      </c>
      <c r="O61" s="203">
        <v>48.79</v>
      </c>
      <c r="P61" s="203">
        <v>59.39</v>
      </c>
      <c r="Q61" s="203">
        <v>4.99</v>
      </c>
      <c r="R61" s="203">
        <v>9.9700000000000006</v>
      </c>
      <c r="S61" s="203">
        <v>0</v>
      </c>
      <c r="T61" s="203">
        <v>0</v>
      </c>
      <c r="U61" s="203">
        <v>235.99</v>
      </c>
      <c r="V61" s="203">
        <v>4.47</v>
      </c>
      <c r="W61" s="203">
        <v>11.03</v>
      </c>
      <c r="X61" s="203">
        <v>36.17</v>
      </c>
      <c r="Y61" s="203">
        <v>0</v>
      </c>
      <c r="Z61" s="203">
        <v>68.45</v>
      </c>
      <c r="AA61" s="203">
        <v>22.16</v>
      </c>
      <c r="AB61" s="203">
        <v>0</v>
      </c>
      <c r="AC61" s="203">
        <v>6.72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4.67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62.84</v>
      </c>
      <c r="M62" s="203">
        <v>0</v>
      </c>
      <c r="N62" s="203">
        <v>29.05</v>
      </c>
      <c r="O62" s="203">
        <v>48.79</v>
      </c>
      <c r="P62" s="203">
        <v>59.39</v>
      </c>
      <c r="Q62" s="203">
        <v>4.99</v>
      </c>
      <c r="R62" s="203">
        <v>9.9700000000000006</v>
      </c>
      <c r="S62" s="203">
        <v>0</v>
      </c>
      <c r="T62" s="203">
        <v>0</v>
      </c>
      <c r="U62" s="203">
        <v>235.99</v>
      </c>
      <c r="V62" s="203">
        <v>4.47</v>
      </c>
      <c r="W62" s="203">
        <v>11.03</v>
      </c>
      <c r="X62" s="203">
        <v>36.17</v>
      </c>
      <c r="Y62" s="203">
        <v>0</v>
      </c>
      <c r="Z62" s="203">
        <v>68.45</v>
      </c>
      <c r="AA62" s="203">
        <v>22.16</v>
      </c>
      <c r="AB62" s="203">
        <v>0</v>
      </c>
      <c r="AC62" s="203">
        <v>6.72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62.84</v>
      </c>
      <c r="M63" s="203">
        <v>0</v>
      </c>
      <c r="N63" s="203">
        <v>29.05</v>
      </c>
      <c r="O63" s="203">
        <v>48.79</v>
      </c>
      <c r="P63" s="203">
        <v>59.39</v>
      </c>
      <c r="Q63" s="203">
        <v>4.99</v>
      </c>
      <c r="R63" s="203">
        <v>9.98</v>
      </c>
      <c r="S63" s="203">
        <v>0</v>
      </c>
      <c r="T63" s="203">
        <v>0</v>
      </c>
      <c r="U63" s="203">
        <v>235.99</v>
      </c>
      <c r="V63" s="203">
        <v>4.47</v>
      </c>
      <c r="W63" s="203">
        <v>11.03</v>
      </c>
      <c r="X63" s="203">
        <v>36.17</v>
      </c>
      <c r="Y63" s="203">
        <v>0</v>
      </c>
      <c r="Z63" s="203">
        <v>68.45</v>
      </c>
      <c r="AA63" s="203">
        <v>22.16</v>
      </c>
      <c r="AB63" s="203">
        <v>0</v>
      </c>
      <c r="AC63" s="203">
        <v>6.72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62.84</v>
      </c>
      <c r="M64" s="203">
        <v>0</v>
      </c>
      <c r="N64" s="203">
        <v>29.05</v>
      </c>
      <c r="O64" s="203">
        <v>48.79</v>
      </c>
      <c r="P64" s="203">
        <v>59.39</v>
      </c>
      <c r="Q64" s="203">
        <v>4.99</v>
      </c>
      <c r="R64" s="203">
        <v>9.98</v>
      </c>
      <c r="S64" s="203">
        <v>0</v>
      </c>
      <c r="T64" s="203">
        <v>0</v>
      </c>
      <c r="U64" s="203">
        <v>235.99</v>
      </c>
      <c r="V64" s="203">
        <v>4.47</v>
      </c>
      <c r="W64" s="203">
        <v>11.03</v>
      </c>
      <c r="X64" s="203">
        <v>36.17</v>
      </c>
      <c r="Y64" s="203">
        <v>0</v>
      </c>
      <c r="Z64" s="203">
        <v>68.45</v>
      </c>
      <c r="AA64" s="203">
        <v>22.16</v>
      </c>
      <c r="AB64" s="203">
        <v>0</v>
      </c>
      <c r="AC64" s="203">
        <v>6.72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62.84</v>
      </c>
      <c r="M65" s="203">
        <v>0</v>
      </c>
      <c r="N65" s="203">
        <v>29.05</v>
      </c>
      <c r="O65" s="203">
        <v>48.79</v>
      </c>
      <c r="P65" s="203">
        <v>59.39</v>
      </c>
      <c r="Q65" s="203">
        <v>4.99</v>
      </c>
      <c r="R65" s="203">
        <v>9.98</v>
      </c>
      <c r="S65" s="203">
        <v>0</v>
      </c>
      <c r="T65" s="203">
        <v>0</v>
      </c>
      <c r="U65" s="203">
        <v>235.99</v>
      </c>
      <c r="V65" s="203">
        <v>4.47</v>
      </c>
      <c r="W65" s="203">
        <v>11.03</v>
      </c>
      <c r="X65" s="203">
        <v>36.17</v>
      </c>
      <c r="Y65" s="203">
        <v>0</v>
      </c>
      <c r="Z65" s="203">
        <v>68.45</v>
      </c>
      <c r="AA65" s="203">
        <v>22.16</v>
      </c>
      <c r="AB65" s="203">
        <v>0</v>
      </c>
      <c r="AC65" s="203">
        <v>6.72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62.84</v>
      </c>
      <c r="M66" s="203">
        <v>0</v>
      </c>
      <c r="N66" s="203">
        <v>29.05</v>
      </c>
      <c r="O66" s="203">
        <v>48.79</v>
      </c>
      <c r="P66" s="203">
        <v>59.39</v>
      </c>
      <c r="Q66" s="203">
        <v>4.99</v>
      </c>
      <c r="R66" s="203">
        <v>9.98</v>
      </c>
      <c r="S66" s="203">
        <v>0</v>
      </c>
      <c r="T66" s="203">
        <v>0</v>
      </c>
      <c r="U66" s="203">
        <v>235.99</v>
      </c>
      <c r="V66" s="203">
        <v>4.47</v>
      </c>
      <c r="W66" s="203">
        <v>11.03</v>
      </c>
      <c r="X66" s="203">
        <v>36.17</v>
      </c>
      <c r="Y66" s="203">
        <v>0</v>
      </c>
      <c r="Z66" s="203">
        <v>68.45</v>
      </c>
      <c r="AA66" s="203">
        <v>22.16</v>
      </c>
      <c r="AB66" s="203">
        <v>0</v>
      </c>
      <c r="AC66" s="203">
        <v>6.72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62.84</v>
      </c>
      <c r="M67" s="203">
        <v>0</v>
      </c>
      <c r="N67" s="203">
        <v>29.05</v>
      </c>
      <c r="O67" s="203">
        <v>48.79</v>
      </c>
      <c r="P67" s="203">
        <v>59.39</v>
      </c>
      <c r="Q67" s="203">
        <v>4.99</v>
      </c>
      <c r="R67" s="203">
        <v>9.98</v>
      </c>
      <c r="S67" s="203">
        <v>0</v>
      </c>
      <c r="T67" s="203">
        <v>0</v>
      </c>
      <c r="U67" s="203">
        <v>235.99</v>
      </c>
      <c r="V67" s="203">
        <v>4.47</v>
      </c>
      <c r="W67" s="203">
        <v>11.03</v>
      </c>
      <c r="X67" s="203">
        <v>35.03</v>
      </c>
      <c r="Y67" s="203">
        <v>0</v>
      </c>
      <c r="Z67" s="203">
        <v>68.45</v>
      </c>
      <c r="AA67" s="203">
        <v>22.16</v>
      </c>
      <c r="AB67" s="203">
        <v>0</v>
      </c>
      <c r="AC67" s="203">
        <v>6.72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62.84</v>
      </c>
      <c r="M68" s="203">
        <v>0</v>
      </c>
      <c r="N68" s="203">
        <v>29.05</v>
      </c>
      <c r="O68" s="203">
        <v>48.79</v>
      </c>
      <c r="P68" s="203">
        <v>59.39</v>
      </c>
      <c r="Q68" s="203">
        <v>4.99</v>
      </c>
      <c r="R68" s="203">
        <v>9.98</v>
      </c>
      <c r="S68" s="203">
        <v>0</v>
      </c>
      <c r="T68" s="203">
        <v>0</v>
      </c>
      <c r="U68" s="203">
        <v>235.99</v>
      </c>
      <c r="V68" s="203">
        <v>4.47</v>
      </c>
      <c r="W68" s="203">
        <v>11.03</v>
      </c>
      <c r="X68" s="203">
        <v>35.03</v>
      </c>
      <c r="Y68" s="203">
        <v>0</v>
      </c>
      <c r="Z68" s="203">
        <v>68.45</v>
      </c>
      <c r="AA68" s="203">
        <v>22.16</v>
      </c>
      <c r="AB68" s="203">
        <v>0</v>
      </c>
      <c r="AC68" s="203">
        <v>6.72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62.84</v>
      </c>
      <c r="M69" s="203">
        <v>0</v>
      </c>
      <c r="N69" s="203">
        <v>29.05</v>
      </c>
      <c r="O69" s="203">
        <v>48.79</v>
      </c>
      <c r="P69" s="203">
        <v>59.39</v>
      </c>
      <c r="Q69" s="203">
        <v>4.99</v>
      </c>
      <c r="R69" s="203">
        <v>9.98</v>
      </c>
      <c r="S69" s="203">
        <v>0</v>
      </c>
      <c r="T69" s="203">
        <v>0</v>
      </c>
      <c r="U69" s="203">
        <v>235.99</v>
      </c>
      <c r="V69" s="203">
        <v>4.47</v>
      </c>
      <c r="W69" s="203">
        <v>8.81</v>
      </c>
      <c r="X69" s="203">
        <v>35.03</v>
      </c>
      <c r="Y69" s="203">
        <v>0</v>
      </c>
      <c r="Z69" s="203">
        <v>68.45</v>
      </c>
      <c r="AA69" s="203">
        <v>22.16</v>
      </c>
      <c r="AB69" s="203">
        <v>0</v>
      </c>
      <c r="AC69" s="203">
        <v>6.72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62.84</v>
      </c>
      <c r="M70" s="203">
        <v>0</v>
      </c>
      <c r="N70" s="203">
        <v>29.05</v>
      </c>
      <c r="O70" s="203">
        <v>48.79</v>
      </c>
      <c r="P70" s="203">
        <v>59.39</v>
      </c>
      <c r="Q70" s="203">
        <v>4.99</v>
      </c>
      <c r="R70" s="203">
        <v>9.98</v>
      </c>
      <c r="S70" s="203">
        <v>0</v>
      </c>
      <c r="T70" s="203">
        <v>0</v>
      </c>
      <c r="U70" s="203">
        <v>235.99</v>
      </c>
      <c r="V70" s="203">
        <v>4.47</v>
      </c>
      <c r="W70" s="203">
        <v>9.56</v>
      </c>
      <c r="X70" s="203">
        <v>35.03</v>
      </c>
      <c r="Y70" s="203">
        <v>0</v>
      </c>
      <c r="Z70" s="203">
        <v>68.45</v>
      </c>
      <c r="AA70" s="203">
        <v>22.16</v>
      </c>
      <c r="AB70" s="203">
        <v>0</v>
      </c>
      <c r="AC70" s="203">
        <v>6.72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62.84</v>
      </c>
      <c r="M71" s="203">
        <v>0</v>
      </c>
      <c r="N71" s="203">
        <v>29.05</v>
      </c>
      <c r="O71" s="203">
        <v>48.79</v>
      </c>
      <c r="P71" s="203">
        <v>59.39</v>
      </c>
      <c r="Q71" s="203">
        <v>5.35</v>
      </c>
      <c r="R71" s="203">
        <v>10.4</v>
      </c>
      <c r="S71" s="203">
        <v>0</v>
      </c>
      <c r="T71" s="203">
        <v>0</v>
      </c>
      <c r="U71" s="203">
        <v>235.99</v>
      </c>
      <c r="V71" s="203">
        <v>4.47</v>
      </c>
      <c r="W71" s="203">
        <v>9.56</v>
      </c>
      <c r="X71" s="203">
        <v>35.03</v>
      </c>
      <c r="Y71" s="203">
        <v>0</v>
      </c>
      <c r="Z71" s="203">
        <v>34.14</v>
      </c>
      <c r="AA71" s="203">
        <v>22.19</v>
      </c>
      <c r="AB71" s="203">
        <v>0</v>
      </c>
      <c r="AC71" s="203">
        <v>6.72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62.84</v>
      </c>
      <c r="M72" s="203">
        <v>0</v>
      </c>
      <c r="N72" s="203">
        <v>29.05</v>
      </c>
      <c r="O72" s="203">
        <v>48.79</v>
      </c>
      <c r="P72" s="203">
        <v>59.39</v>
      </c>
      <c r="Q72" s="203">
        <v>5.35</v>
      </c>
      <c r="R72" s="203">
        <v>10.4</v>
      </c>
      <c r="S72" s="203">
        <v>0</v>
      </c>
      <c r="T72" s="203">
        <v>0</v>
      </c>
      <c r="U72" s="203">
        <v>235.99</v>
      </c>
      <c r="V72" s="203">
        <v>4.47</v>
      </c>
      <c r="W72" s="203">
        <v>10.3</v>
      </c>
      <c r="X72" s="203">
        <v>35.03</v>
      </c>
      <c r="Y72" s="203">
        <v>0</v>
      </c>
      <c r="Z72" s="203">
        <v>68.45</v>
      </c>
      <c r="AA72" s="203">
        <v>22.19</v>
      </c>
      <c r="AB72" s="203">
        <v>0</v>
      </c>
      <c r="AC72" s="203">
        <v>6.72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23.97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62.84</v>
      </c>
      <c r="M73" s="203">
        <v>0</v>
      </c>
      <c r="N73" s="203">
        <v>29.05</v>
      </c>
      <c r="O73" s="203">
        <v>48.79</v>
      </c>
      <c r="P73" s="203">
        <v>59.39</v>
      </c>
      <c r="Q73" s="203">
        <v>5.35</v>
      </c>
      <c r="R73" s="203">
        <v>10.4</v>
      </c>
      <c r="S73" s="203">
        <v>0</v>
      </c>
      <c r="T73" s="203">
        <v>0</v>
      </c>
      <c r="U73" s="203">
        <v>235.99</v>
      </c>
      <c r="V73" s="203">
        <v>4.47</v>
      </c>
      <c r="W73" s="203">
        <v>10.3</v>
      </c>
      <c r="X73" s="203">
        <v>35.03</v>
      </c>
      <c r="Y73" s="203">
        <v>0</v>
      </c>
      <c r="Z73" s="203">
        <v>68.45</v>
      </c>
      <c r="AA73" s="203">
        <v>22.19</v>
      </c>
      <c r="AB73" s="203">
        <v>0</v>
      </c>
      <c r="AC73" s="203">
        <v>6.72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5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15.28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62.84</v>
      </c>
      <c r="M74" s="203">
        <v>0</v>
      </c>
      <c r="N74" s="203">
        <v>29.05</v>
      </c>
      <c r="O74" s="203">
        <v>48.79</v>
      </c>
      <c r="P74" s="203">
        <v>59.39</v>
      </c>
      <c r="Q74" s="203">
        <v>5.35</v>
      </c>
      <c r="R74" s="203">
        <v>10.4</v>
      </c>
      <c r="S74" s="203">
        <v>0</v>
      </c>
      <c r="T74" s="203">
        <v>0</v>
      </c>
      <c r="U74" s="203">
        <v>235.99</v>
      </c>
      <c r="V74" s="203">
        <v>4.47</v>
      </c>
      <c r="W74" s="203">
        <v>9.56</v>
      </c>
      <c r="X74" s="203">
        <v>35.03</v>
      </c>
      <c r="Y74" s="203">
        <v>0</v>
      </c>
      <c r="Z74" s="203">
        <v>68.45</v>
      </c>
      <c r="AA74" s="203">
        <v>22.19</v>
      </c>
      <c r="AB74" s="203">
        <v>0</v>
      </c>
      <c r="AC74" s="203">
        <v>6.72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9.0500000000000007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62.84</v>
      </c>
      <c r="M75" s="203">
        <v>0</v>
      </c>
      <c r="N75" s="203">
        <v>29.05</v>
      </c>
      <c r="O75" s="203">
        <v>48.79</v>
      </c>
      <c r="P75" s="203">
        <v>59.39</v>
      </c>
      <c r="Q75" s="203">
        <v>5.35</v>
      </c>
      <c r="R75" s="203">
        <v>10.4</v>
      </c>
      <c r="S75" s="203">
        <v>0</v>
      </c>
      <c r="T75" s="203">
        <v>0</v>
      </c>
      <c r="U75" s="203">
        <v>235.99</v>
      </c>
      <c r="V75" s="203">
        <v>4.47</v>
      </c>
      <c r="W75" s="203">
        <v>9.86</v>
      </c>
      <c r="X75" s="203">
        <v>35.03</v>
      </c>
      <c r="Y75" s="203">
        <v>0</v>
      </c>
      <c r="Z75" s="203">
        <v>68.45</v>
      </c>
      <c r="AA75" s="203">
        <v>22.19</v>
      </c>
      <c r="AB75" s="203">
        <v>0</v>
      </c>
      <c r="AC75" s="203">
        <v>6.72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62.84</v>
      </c>
      <c r="M76" s="203">
        <v>0</v>
      </c>
      <c r="N76" s="203">
        <v>29.05</v>
      </c>
      <c r="O76" s="203">
        <v>48.79</v>
      </c>
      <c r="P76" s="203">
        <v>59.39</v>
      </c>
      <c r="Q76" s="203">
        <v>5.35</v>
      </c>
      <c r="R76" s="203">
        <v>10.4</v>
      </c>
      <c r="S76" s="203">
        <v>0</v>
      </c>
      <c r="T76" s="203">
        <v>0</v>
      </c>
      <c r="U76" s="203">
        <v>235.99</v>
      </c>
      <c r="V76" s="203">
        <v>4.47</v>
      </c>
      <c r="W76" s="203">
        <v>10.3</v>
      </c>
      <c r="X76" s="203">
        <v>35.03</v>
      </c>
      <c r="Y76" s="203">
        <v>0</v>
      </c>
      <c r="Z76" s="203">
        <v>68.45</v>
      </c>
      <c r="AA76" s="203">
        <v>22.19</v>
      </c>
      <c r="AB76" s="203">
        <v>0</v>
      </c>
      <c r="AC76" s="203">
        <v>6.72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62.84</v>
      </c>
      <c r="M77" s="203">
        <v>0</v>
      </c>
      <c r="N77" s="203">
        <v>29.05</v>
      </c>
      <c r="O77" s="203">
        <v>48.79</v>
      </c>
      <c r="P77" s="203">
        <v>59.39</v>
      </c>
      <c r="Q77" s="203">
        <v>5.35</v>
      </c>
      <c r="R77" s="203">
        <v>10.4</v>
      </c>
      <c r="S77" s="203">
        <v>0</v>
      </c>
      <c r="T77" s="203">
        <v>0</v>
      </c>
      <c r="U77" s="203">
        <v>235.99</v>
      </c>
      <c r="V77" s="203">
        <v>4.47</v>
      </c>
      <c r="W77" s="203">
        <v>10.6</v>
      </c>
      <c r="X77" s="203">
        <v>35.049999999999997</v>
      </c>
      <c r="Y77" s="203">
        <v>0</v>
      </c>
      <c r="Z77" s="203">
        <v>68.45</v>
      </c>
      <c r="AA77" s="203">
        <v>22.19</v>
      </c>
      <c r="AB77" s="203">
        <v>0</v>
      </c>
      <c r="AC77" s="203">
        <v>6.72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62.84</v>
      </c>
      <c r="M78" s="203">
        <v>0</v>
      </c>
      <c r="N78" s="203">
        <v>29.05</v>
      </c>
      <c r="O78" s="203">
        <v>48.79</v>
      </c>
      <c r="P78" s="203">
        <v>59.39</v>
      </c>
      <c r="Q78" s="203">
        <v>5.35</v>
      </c>
      <c r="R78" s="203">
        <v>10.4</v>
      </c>
      <c r="S78" s="203">
        <v>0</v>
      </c>
      <c r="T78" s="203">
        <v>0</v>
      </c>
      <c r="U78" s="203">
        <v>235.99</v>
      </c>
      <c r="V78" s="203">
        <v>4.47</v>
      </c>
      <c r="W78" s="203">
        <v>10.89</v>
      </c>
      <c r="X78" s="203">
        <v>35.049999999999997</v>
      </c>
      <c r="Y78" s="203">
        <v>0</v>
      </c>
      <c r="Z78" s="203">
        <v>68.45</v>
      </c>
      <c r="AA78" s="203">
        <v>22.19</v>
      </c>
      <c r="AB78" s="203">
        <v>0</v>
      </c>
      <c r="AC78" s="203">
        <v>6.72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62.84</v>
      </c>
      <c r="M79" s="203">
        <v>0</v>
      </c>
      <c r="N79" s="203">
        <v>29.05</v>
      </c>
      <c r="O79" s="203">
        <v>48.79</v>
      </c>
      <c r="P79" s="203">
        <v>59.39</v>
      </c>
      <c r="Q79" s="203">
        <v>5.35</v>
      </c>
      <c r="R79" s="203">
        <v>10.4</v>
      </c>
      <c r="S79" s="203">
        <v>0</v>
      </c>
      <c r="T79" s="203">
        <v>0</v>
      </c>
      <c r="U79" s="203">
        <v>235.99</v>
      </c>
      <c r="V79" s="203">
        <v>4.47</v>
      </c>
      <c r="W79" s="203">
        <v>10.89</v>
      </c>
      <c r="X79" s="203">
        <v>32.299999999999997</v>
      </c>
      <c r="Y79" s="203">
        <v>0</v>
      </c>
      <c r="Z79" s="203">
        <v>68.45</v>
      </c>
      <c r="AA79" s="203">
        <v>22.19</v>
      </c>
      <c r="AB79" s="203">
        <v>0</v>
      </c>
      <c r="AC79" s="203">
        <v>6.72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</v>
      </c>
      <c r="AJ79" s="203">
        <v>0</v>
      </c>
      <c r="AK79" s="203">
        <v>46.02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62.84</v>
      </c>
      <c r="M80" s="203">
        <v>0</v>
      </c>
      <c r="N80" s="203">
        <v>29.05</v>
      </c>
      <c r="O80" s="203">
        <v>48.79</v>
      </c>
      <c r="P80" s="203">
        <v>59.39</v>
      </c>
      <c r="Q80" s="203">
        <v>5.35</v>
      </c>
      <c r="R80" s="203">
        <v>10.4</v>
      </c>
      <c r="S80" s="203">
        <v>0</v>
      </c>
      <c r="T80" s="203">
        <v>0</v>
      </c>
      <c r="U80" s="203">
        <v>235.99</v>
      </c>
      <c r="V80" s="203">
        <v>4.47</v>
      </c>
      <c r="W80" s="203">
        <v>10.89</v>
      </c>
      <c r="X80" s="203">
        <v>32.299999999999997</v>
      </c>
      <c r="Y80" s="203">
        <v>0</v>
      </c>
      <c r="Z80" s="203">
        <v>68.45</v>
      </c>
      <c r="AA80" s="203">
        <v>22.19</v>
      </c>
      <c r="AB80" s="203">
        <v>0</v>
      </c>
      <c r="AC80" s="203">
        <v>6.72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</v>
      </c>
      <c r="AJ80" s="203">
        <v>0</v>
      </c>
      <c r="AK80" s="203">
        <v>46.02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62.84</v>
      </c>
      <c r="M81" s="203">
        <v>0</v>
      </c>
      <c r="N81" s="203">
        <v>29.05</v>
      </c>
      <c r="O81" s="203">
        <v>48.79</v>
      </c>
      <c r="P81" s="203">
        <v>59.39</v>
      </c>
      <c r="Q81" s="203">
        <v>5.35</v>
      </c>
      <c r="R81" s="203">
        <v>10.4</v>
      </c>
      <c r="S81" s="203">
        <v>0</v>
      </c>
      <c r="T81" s="203">
        <v>0</v>
      </c>
      <c r="U81" s="203">
        <v>235.99</v>
      </c>
      <c r="V81" s="203">
        <v>4.47</v>
      </c>
      <c r="W81" s="203">
        <v>11.03</v>
      </c>
      <c r="X81" s="203">
        <v>28.14</v>
      </c>
      <c r="Y81" s="203">
        <v>0</v>
      </c>
      <c r="Z81" s="203">
        <v>68.45</v>
      </c>
      <c r="AA81" s="203">
        <v>22.19</v>
      </c>
      <c r="AB81" s="203">
        <v>0</v>
      </c>
      <c r="AC81" s="203">
        <v>6.72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</v>
      </c>
      <c r="AJ81" s="203">
        <v>0</v>
      </c>
      <c r="AK81" s="203">
        <v>46.02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62.84</v>
      </c>
      <c r="M82" s="203">
        <v>0</v>
      </c>
      <c r="N82" s="203">
        <v>29.05</v>
      </c>
      <c r="O82" s="203">
        <v>48.79</v>
      </c>
      <c r="P82" s="203">
        <v>59.39</v>
      </c>
      <c r="Q82" s="203">
        <v>5.35</v>
      </c>
      <c r="R82" s="203">
        <v>10.4</v>
      </c>
      <c r="S82" s="203">
        <v>0</v>
      </c>
      <c r="T82" s="203">
        <v>0</v>
      </c>
      <c r="U82" s="203">
        <v>235.99</v>
      </c>
      <c r="V82" s="203">
        <v>4.47</v>
      </c>
      <c r="W82" s="203">
        <v>11.03</v>
      </c>
      <c r="X82" s="203">
        <v>28.14</v>
      </c>
      <c r="Y82" s="203">
        <v>0</v>
      </c>
      <c r="Z82" s="203">
        <v>68.45</v>
      </c>
      <c r="AA82" s="203">
        <v>22.19</v>
      </c>
      <c r="AB82" s="203">
        <v>0</v>
      </c>
      <c r="AC82" s="203">
        <v>6.72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</v>
      </c>
      <c r="AJ82" s="203">
        <v>0</v>
      </c>
      <c r="AK82" s="203">
        <v>46.02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62.84</v>
      </c>
      <c r="M83" s="203">
        <v>0</v>
      </c>
      <c r="N83" s="203">
        <v>29.05</v>
      </c>
      <c r="O83" s="203">
        <v>48.79</v>
      </c>
      <c r="P83" s="203">
        <v>59.39</v>
      </c>
      <c r="Q83" s="203">
        <v>5.35</v>
      </c>
      <c r="R83" s="203">
        <v>10.4</v>
      </c>
      <c r="S83" s="203">
        <v>0</v>
      </c>
      <c r="T83" s="203">
        <v>0</v>
      </c>
      <c r="U83" s="203">
        <v>235.99</v>
      </c>
      <c r="V83" s="203">
        <v>4.47</v>
      </c>
      <c r="W83" s="203">
        <v>11.03</v>
      </c>
      <c r="X83" s="203">
        <v>28.14</v>
      </c>
      <c r="Y83" s="203">
        <v>0</v>
      </c>
      <c r="Z83" s="203">
        <v>68.45</v>
      </c>
      <c r="AA83" s="203">
        <v>22.19</v>
      </c>
      <c r="AB83" s="203">
        <v>0</v>
      </c>
      <c r="AC83" s="203">
        <v>9.7100000000000009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10.97</v>
      </c>
      <c r="AJ83" s="203">
        <v>0</v>
      </c>
      <c r="AK83" s="203">
        <v>46.02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62.84</v>
      </c>
      <c r="M84" s="203">
        <v>0</v>
      </c>
      <c r="N84" s="203">
        <v>29.05</v>
      </c>
      <c r="O84" s="203">
        <v>48.79</v>
      </c>
      <c r="P84" s="203">
        <v>59.39</v>
      </c>
      <c r="Q84" s="203">
        <v>5.35</v>
      </c>
      <c r="R84" s="203">
        <v>10.4</v>
      </c>
      <c r="S84" s="203">
        <v>0</v>
      </c>
      <c r="T84" s="203">
        <v>0</v>
      </c>
      <c r="U84" s="203">
        <v>235.99</v>
      </c>
      <c r="V84" s="203">
        <v>4.47</v>
      </c>
      <c r="W84" s="203">
        <v>11.03</v>
      </c>
      <c r="X84" s="203">
        <v>28.14</v>
      </c>
      <c r="Y84" s="203">
        <v>0</v>
      </c>
      <c r="Z84" s="203">
        <v>68.45</v>
      </c>
      <c r="AA84" s="203">
        <v>22.19</v>
      </c>
      <c r="AB84" s="203">
        <v>0</v>
      </c>
      <c r="AC84" s="203">
        <v>9.7100000000000009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10.97</v>
      </c>
      <c r="AJ84" s="203">
        <v>0</v>
      </c>
      <c r="AK84" s="203">
        <v>46.02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62.84</v>
      </c>
      <c r="M85" s="203">
        <v>0</v>
      </c>
      <c r="N85" s="203">
        <v>29.05</v>
      </c>
      <c r="O85" s="203">
        <v>48.79</v>
      </c>
      <c r="P85" s="203">
        <v>59.39</v>
      </c>
      <c r="Q85" s="203">
        <v>5.35</v>
      </c>
      <c r="R85" s="203">
        <v>10.4</v>
      </c>
      <c r="S85" s="203">
        <v>0</v>
      </c>
      <c r="T85" s="203">
        <v>0</v>
      </c>
      <c r="U85" s="203">
        <v>235.99</v>
      </c>
      <c r="V85" s="203">
        <v>4.47</v>
      </c>
      <c r="W85" s="203">
        <v>11.03</v>
      </c>
      <c r="X85" s="203">
        <v>28.14</v>
      </c>
      <c r="Y85" s="203">
        <v>0</v>
      </c>
      <c r="Z85" s="203">
        <v>68.45</v>
      </c>
      <c r="AA85" s="203">
        <v>22.19</v>
      </c>
      <c r="AB85" s="203">
        <v>0</v>
      </c>
      <c r="AC85" s="203">
        <v>9.7100000000000009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10.38</v>
      </c>
      <c r="AJ85" s="203">
        <v>0</v>
      </c>
      <c r="AK85" s="203">
        <v>46.02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62.84</v>
      </c>
      <c r="M86" s="203">
        <v>0</v>
      </c>
      <c r="N86" s="203">
        <v>29.05</v>
      </c>
      <c r="O86" s="203">
        <v>48.79</v>
      </c>
      <c r="P86" s="203">
        <v>59.39</v>
      </c>
      <c r="Q86" s="203">
        <v>5.35</v>
      </c>
      <c r="R86" s="203">
        <v>10.4</v>
      </c>
      <c r="S86" s="203">
        <v>0</v>
      </c>
      <c r="T86" s="203">
        <v>0</v>
      </c>
      <c r="U86" s="203">
        <v>235.99</v>
      </c>
      <c r="V86" s="203">
        <v>4.47</v>
      </c>
      <c r="W86" s="203">
        <v>11.03</v>
      </c>
      <c r="X86" s="203">
        <v>28.14</v>
      </c>
      <c r="Y86" s="203">
        <v>0</v>
      </c>
      <c r="Z86" s="203">
        <v>68.45</v>
      </c>
      <c r="AA86" s="203">
        <v>22.19</v>
      </c>
      <c r="AB86" s="203">
        <v>0</v>
      </c>
      <c r="AC86" s="203">
        <v>9.7100000000000009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10.97</v>
      </c>
      <c r="AJ86" s="203">
        <v>0</v>
      </c>
      <c r="AK86" s="203">
        <v>46.02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62.84</v>
      </c>
      <c r="M87" s="203">
        <v>0</v>
      </c>
      <c r="N87" s="203">
        <v>29.05</v>
      </c>
      <c r="O87" s="203">
        <v>48.79</v>
      </c>
      <c r="P87" s="203">
        <v>59.39</v>
      </c>
      <c r="Q87" s="203">
        <v>5.35</v>
      </c>
      <c r="R87" s="203">
        <v>10.4</v>
      </c>
      <c r="S87" s="203">
        <v>0</v>
      </c>
      <c r="T87" s="203">
        <v>0</v>
      </c>
      <c r="U87" s="203">
        <v>235.99</v>
      </c>
      <c r="V87" s="203">
        <v>4.47</v>
      </c>
      <c r="W87" s="203">
        <v>10.75</v>
      </c>
      <c r="X87" s="203">
        <v>28.14</v>
      </c>
      <c r="Y87" s="203">
        <v>0</v>
      </c>
      <c r="Z87" s="203">
        <v>68.45</v>
      </c>
      <c r="AA87" s="203">
        <v>22.19</v>
      </c>
      <c r="AB87" s="203">
        <v>0</v>
      </c>
      <c r="AC87" s="203">
        <v>9.7100000000000009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10.97</v>
      </c>
      <c r="AJ87" s="203">
        <v>0</v>
      </c>
      <c r="AK87" s="203">
        <v>46.02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62.84</v>
      </c>
      <c r="M88" s="203">
        <v>0</v>
      </c>
      <c r="N88" s="203">
        <v>29.05</v>
      </c>
      <c r="O88" s="203">
        <v>48.79</v>
      </c>
      <c r="P88" s="203">
        <v>59.39</v>
      </c>
      <c r="Q88" s="203">
        <v>5.35</v>
      </c>
      <c r="R88" s="203">
        <v>10.4</v>
      </c>
      <c r="S88" s="203">
        <v>0</v>
      </c>
      <c r="T88" s="203">
        <v>0</v>
      </c>
      <c r="U88" s="203">
        <v>235.99</v>
      </c>
      <c r="V88" s="203">
        <v>4.47</v>
      </c>
      <c r="W88" s="203">
        <v>10.75</v>
      </c>
      <c r="X88" s="203">
        <v>28.14</v>
      </c>
      <c r="Y88" s="203">
        <v>0</v>
      </c>
      <c r="Z88" s="203">
        <v>68.45</v>
      </c>
      <c r="AA88" s="203">
        <v>22.19</v>
      </c>
      <c r="AB88" s="203">
        <v>0</v>
      </c>
      <c r="AC88" s="203">
        <v>9.7100000000000009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10.97</v>
      </c>
      <c r="AJ88" s="203">
        <v>0</v>
      </c>
      <c r="AK88" s="203">
        <v>46.02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62.84</v>
      </c>
      <c r="M89" s="203">
        <v>0</v>
      </c>
      <c r="N89" s="203">
        <v>29.05</v>
      </c>
      <c r="O89" s="203">
        <v>48.79</v>
      </c>
      <c r="P89" s="203">
        <v>59.39</v>
      </c>
      <c r="Q89" s="203">
        <v>5.35</v>
      </c>
      <c r="R89" s="203">
        <v>10.4</v>
      </c>
      <c r="S89" s="203">
        <v>0</v>
      </c>
      <c r="T89" s="203">
        <v>0</v>
      </c>
      <c r="U89" s="203">
        <v>235.99</v>
      </c>
      <c r="V89" s="203">
        <v>4.47</v>
      </c>
      <c r="W89" s="203">
        <v>10.75</v>
      </c>
      <c r="X89" s="203">
        <v>28.14</v>
      </c>
      <c r="Y89" s="203">
        <v>0</v>
      </c>
      <c r="Z89" s="203">
        <v>68.45</v>
      </c>
      <c r="AA89" s="203">
        <v>22.19</v>
      </c>
      <c r="AB89" s="203">
        <v>0</v>
      </c>
      <c r="AC89" s="203">
        <v>9.7100000000000009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10.97</v>
      </c>
      <c r="AJ89" s="203">
        <v>0</v>
      </c>
      <c r="AK89" s="203">
        <v>46.02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62.84</v>
      </c>
      <c r="M90" s="203">
        <v>0</v>
      </c>
      <c r="N90" s="203">
        <v>29.05</v>
      </c>
      <c r="O90" s="203">
        <v>48.79</v>
      </c>
      <c r="P90" s="203">
        <v>59.39</v>
      </c>
      <c r="Q90" s="203">
        <v>5.35</v>
      </c>
      <c r="R90" s="203">
        <v>10.4</v>
      </c>
      <c r="S90" s="203">
        <v>0</v>
      </c>
      <c r="T90" s="203">
        <v>0</v>
      </c>
      <c r="U90" s="203">
        <v>235.99</v>
      </c>
      <c r="V90" s="203">
        <v>4.47</v>
      </c>
      <c r="W90" s="203">
        <v>10.75</v>
      </c>
      <c r="X90" s="203">
        <v>28.14</v>
      </c>
      <c r="Y90" s="203">
        <v>0</v>
      </c>
      <c r="Z90" s="203">
        <v>68.45</v>
      </c>
      <c r="AA90" s="203">
        <v>22.19</v>
      </c>
      <c r="AB90" s="203">
        <v>0</v>
      </c>
      <c r="AC90" s="203">
        <v>9.7100000000000009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10.97</v>
      </c>
      <c r="AJ90" s="203">
        <v>0</v>
      </c>
      <c r="AK90" s="203">
        <v>46.02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62.84</v>
      </c>
      <c r="M91" s="203">
        <v>0</v>
      </c>
      <c r="N91" s="203">
        <v>29.05</v>
      </c>
      <c r="O91" s="203">
        <v>48.79</v>
      </c>
      <c r="P91" s="203">
        <v>59.39</v>
      </c>
      <c r="Q91" s="203">
        <v>5.35</v>
      </c>
      <c r="R91" s="203">
        <v>10.4</v>
      </c>
      <c r="S91" s="203">
        <v>0</v>
      </c>
      <c r="T91" s="203">
        <v>0</v>
      </c>
      <c r="U91" s="203">
        <v>235.99</v>
      </c>
      <c r="V91" s="203">
        <v>4.47</v>
      </c>
      <c r="W91" s="203">
        <v>10.75</v>
      </c>
      <c r="X91" s="203">
        <v>28.14</v>
      </c>
      <c r="Y91" s="203">
        <v>0</v>
      </c>
      <c r="Z91" s="203">
        <v>68.45</v>
      </c>
      <c r="AA91" s="203">
        <v>22.19</v>
      </c>
      <c r="AB91" s="203">
        <v>0</v>
      </c>
      <c r="AC91" s="203">
        <v>15.11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19.100000000000001</v>
      </c>
      <c r="AJ91" s="203">
        <v>0</v>
      </c>
      <c r="AK91" s="203">
        <v>46.8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62.84</v>
      </c>
      <c r="M92" s="203">
        <v>0</v>
      </c>
      <c r="N92" s="203">
        <v>29.05</v>
      </c>
      <c r="O92" s="203">
        <v>48.79</v>
      </c>
      <c r="P92" s="203">
        <v>59.39</v>
      </c>
      <c r="Q92" s="203">
        <v>5.35</v>
      </c>
      <c r="R92" s="203">
        <v>10.4</v>
      </c>
      <c r="S92" s="203">
        <v>0</v>
      </c>
      <c r="T92" s="203">
        <v>0</v>
      </c>
      <c r="U92" s="203">
        <v>235.99</v>
      </c>
      <c r="V92" s="203">
        <v>4.47</v>
      </c>
      <c r="W92" s="203">
        <v>10.75</v>
      </c>
      <c r="X92" s="203">
        <v>28.14</v>
      </c>
      <c r="Y92" s="203">
        <v>0</v>
      </c>
      <c r="Z92" s="203">
        <v>68.45</v>
      </c>
      <c r="AA92" s="203">
        <v>22.19</v>
      </c>
      <c r="AB92" s="203">
        <v>0</v>
      </c>
      <c r="AC92" s="203">
        <v>15.11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19.73</v>
      </c>
      <c r="AJ92" s="203">
        <v>0</v>
      </c>
      <c r="AK92" s="203">
        <v>46.8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62.84</v>
      </c>
      <c r="M93" s="203">
        <v>0</v>
      </c>
      <c r="N93" s="203">
        <v>29.05</v>
      </c>
      <c r="O93" s="203">
        <v>48.79</v>
      </c>
      <c r="P93" s="203">
        <v>59.39</v>
      </c>
      <c r="Q93" s="203">
        <v>5.35</v>
      </c>
      <c r="R93" s="203">
        <v>10.4</v>
      </c>
      <c r="S93" s="203">
        <v>0</v>
      </c>
      <c r="T93" s="203">
        <v>0</v>
      </c>
      <c r="U93" s="203">
        <v>235.99</v>
      </c>
      <c r="V93" s="203">
        <v>4.47</v>
      </c>
      <c r="W93" s="203">
        <v>10.75</v>
      </c>
      <c r="X93" s="203">
        <v>28.14</v>
      </c>
      <c r="Y93" s="203">
        <v>0</v>
      </c>
      <c r="Z93" s="203">
        <v>68.45</v>
      </c>
      <c r="AA93" s="203">
        <v>22.19</v>
      </c>
      <c r="AB93" s="203">
        <v>0</v>
      </c>
      <c r="AC93" s="203">
        <v>9.7100000000000009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10.97</v>
      </c>
      <c r="AJ93" s="203">
        <v>0</v>
      </c>
      <c r="AK93" s="203">
        <v>46.8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62.84</v>
      </c>
      <c r="M94" s="203">
        <v>0</v>
      </c>
      <c r="N94" s="203">
        <v>29.05</v>
      </c>
      <c r="O94" s="203">
        <v>48.79</v>
      </c>
      <c r="P94" s="203">
        <v>59.39</v>
      </c>
      <c r="Q94" s="203">
        <v>5.35</v>
      </c>
      <c r="R94" s="203">
        <v>10.4</v>
      </c>
      <c r="S94" s="203">
        <v>0</v>
      </c>
      <c r="T94" s="203">
        <v>0</v>
      </c>
      <c r="U94" s="203">
        <v>235.99</v>
      </c>
      <c r="V94" s="203">
        <v>4.47</v>
      </c>
      <c r="W94" s="203">
        <v>10.75</v>
      </c>
      <c r="X94" s="203">
        <v>28.14</v>
      </c>
      <c r="Y94" s="203">
        <v>0</v>
      </c>
      <c r="Z94" s="203">
        <v>68.45</v>
      </c>
      <c r="AA94" s="203">
        <v>22.19</v>
      </c>
      <c r="AB94" s="203">
        <v>0</v>
      </c>
      <c r="AC94" s="203">
        <v>9.7100000000000009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10.97</v>
      </c>
      <c r="AJ94" s="203">
        <v>0</v>
      </c>
      <c r="AK94" s="203">
        <v>46.8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62.84</v>
      </c>
      <c r="M95" s="203">
        <v>0</v>
      </c>
      <c r="N95" s="203">
        <v>29.05</v>
      </c>
      <c r="O95" s="203">
        <v>48.79</v>
      </c>
      <c r="P95" s="203">
        <v>59.39</v>
      </c>
      <c r="Q95" s="203">
        <v>5.35</v>
      </c>
      <c r="R95" s="203">
        <v>10.4</v>
      </c>
      <c r="S95" s="203">
        <v>0</v>
      </c>
      <c r="T95" s="203">
        <v>0</v>
      </c>
      <c r="U95" s="203">
        <v>235.99</v>
      </c>
      <c r="V95" s="203">
        <v>4.47</v>
      </c>
      <c r="W95" s="203">
        <v>10.75</v>
      </c>
      <c r="X95" s="203">
        <v>28.14</v>
      </c>
      <c r="Y95" s="203">
        <v>0</v>
      </c>
      <c r="Z95" s="203">
        <v>68.45</v>
      </c>
      <c r="AA95" s="203">
        <v>22.19</v>
      </c>
      <c r="AB95" s="203">
        <v>0</v>
      </c>
      <c r="AC95" s="203">
        <v>9.7100000000000009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10.97</v>
      </c>
      <c r="AJ95" s="203">
        <v>0</v>
      </c>
      <c r="AK95" s="203">
        <v>46.8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62.84</v>
      </c>
      <c r="M96" s="203">
        <v>0</v>
      </c>
      <c r="N96" s="203">
        <v>29.05</v>
      </c>
      <c r="O96" s="203">
        <v>48.79</v>
      </c>
      <c r="P96" s="203">
        <v>59.39</v>
      </c>
      <c r="Q96" s="203">
        <v>5.35</v>
      </c>
      <c r="R96" s="203">
        <v>10.4</v>
      </c>
      <c r="S96" s="203">
        <v>0</v>
      </c>
      <c r="T96" s="203">
        <v>0</v>
      </c>
      <c r="U96" s="203">
        <v>235.99</v>
      </c>
      <c r="V96" s="203">
        <v>4.47</v>
      </c>
      <c r="W96" s="203">
        <v>10.75</v>
      </c>
      <c r="X96" s="203">
        <v>28.14</v>
      </c>
      <c r="Y96" s="203">
        <v>0</v>
      </c>
      <c r="Z96" s="203">
        <v>68.45</v>
      </c>
      <c r="AA96" s="203">
        <v>22.19</v>
      </c>
      <c r="AB96" s="203">
        <v>0</v>
      </c>
      <c r="AC96" s="203">
        <v>9.7100000000000009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10.97</v>
      </c>
      <c r="AJ96" s="203">
        <v>0</v>
      </c>
      <c r="AK96" s="203">
        <v>46.8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62.84</v>
      </c>
      <c r="M97" s="203">
        <v>0</v>
      </c>
      <c r="N97" s="203">
        <v>29.05</v>
      </c>
      <c r="O97" s="203">
        <v>48.79</v>
      </c>
      <c r="P97" s="203">
        <v>59.39</v>
      </c>
      <c r="Q97" s="203">
        <v>5.35</v>
      </c>
      <c r="R97" s="203">
        <v>10.4</v>
      </c>
      <c r="S97" s="203">
        <v>0</v>
      </c>
      <c r="T97" s="203">
        <v>0</v>
      </c>
      <c r="U97" s="203">
        <v>235.99</v>
      </c>
      <c r="V97" s="203">
        <v>4.47</v>
      </c>
      <c r="W97" s="203">
        <v>10.75</v>
      </c>
      <c r="X97" s="203">
        <v>28.14</v>
      </c>
      <c r="Y97" s="203">
        <v>0</v>
      </c>
      <c r="Z97" s="203">
        <v>68.45</v>
      </c>
      <c r="AA97" s="203">
        <v>22.19</v>
      </c>
      <c r="AB97" s="203">
        <v>0</v>
      </c>
      <c r="AC97" s="203">
        <v>9.7100000000000009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10.38</v>
      </c>
      <c r="AJ97" s="203">
        <v>0</v>
      </c>
      <c r="AK97" s="203">
        <v>46.8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62.84</v>
      </c>
      <c r="M98" s="203">
        <v>0</v>
      </c>
      <c r="N98" s="203">
        <v>29.05</v>
      </c>
      <c r="O98" s="203">
        <v>48.79</v>
      </c>
      <c r="P98" s="203">
        <v>59.39</v>
      </c>
      <c r="Q98" s="203">
        <v>5.35</v>
      </c>
      <c r="R98" s="203">
        <v>10.4</v>
      </c>
      <c r="S98" s="203">
        <v>0</v>
      </c>
      <c r="T98" s="203">
        <v>0</v>
      </c>
      <c r="U98" s="203">
        <v>235.99</v>
      </c>
      <c r="V98" s="203">
        <v>4.47</v>
      </c>
      <c r="W98" s="203">
        <v>10.75</v>
      </c>
      <c r="X98" s="203">
        <v>28.14</v>
      </c>
      <c r="Y98" s="203">
        <v>0</v>
      </c>
      <c r="Z98" s="203">
        <v>68.45</v>
      </c>
      <c r="AA98" s="203">
        <v>22.19</v>
      </c>
      <c r="AB98" s="203">
        <v>0</v>
      </c>
      <c r="AC98" s="203">
        <v>9.7100000000000009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10.97</v>
      </c>
      <c r="AJ98" s="203">
        <v>0</v>
      </c>
      <c r="AK98" s="203">
        <v>46.8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0.3974575000000003</v>
      </c>
      <c r="L99">
        <f t="shared" si="0"/>
        <v>1.0513450000000011</v>
      </c>
      <c r="M99">
        <f t="shared" si="0"/>
        <v>0</v>
      </c>
      <c r="N99">
        <f t="shared" si="0"/>
        <v>0.6972000000000006</v>
      </c>
      <c r="O99">
        <f t="shared" si="0"/>
        <v>1.1709599999999993</v>
      </c>
      <c r="P99">
        <f t="shared" si="0"/>
        <v>1.4219400000000011</v>
      </c>
      <c r="Q99">
        <f t="shared" si="0"/>
        <v>0.1049500000000002</v>
      </c>
      <c r="R99">
        <f t="shared" si="0"/>
        <v>0.20324250000000002</v>
      </c>
      <c r="S99">
        <f t="shared" si="0"/>
        <v>0</v>
      </c>
      <c r="T99">
        <f t="shared" si="0"/>
        <v>0</v>
      </c>
      <c r="U99">
        <f t="shared" si="0"/>
        <v>5.6637600000000079</v>
      </c>
      <c r="V99">
        <f t="shared" si="0"/>
        <v>7.4862500000000054E-2</v>
      </c>
      <c r="W99">
        <f t="shared" si="0"/>
        <v>0.2428199999999997</v>
      </c>
      <c r="X99">
        <f t="shared" si="0"/>
        <v>0.77697750000000021</v>
      </c>
      <c r="Y99">
        <f t="shared" si="0"/>
        <v>0</v>
      </c>
      <c r="Z99">
        <f t="shared" si="0"/>
        <v>1.567619999999998</v>
      </c>
      <c r="AA99">
        <f t="shared" si="0"/>
        <v>0.4484200000000006</v>
      </c>
      <c r="AB99">
        <f t="shared" si="0"/>
        <v>0</v>
      </c>
      <c r="AC99">
        <f t="shared" si="0"/>
        <v>0.19265500000000035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0.16416250000000013</v>
      </c>
      <c r="AJ99">
        <f t="shared" si="0"/>
        <v>0</v>
      </c>
      <c r="AK99">
        <f t="shared" si="0"/>
        <v>1.0821650000000007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0.29761249999999978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2.86</v>
      </c>
      <c r="L3" s="203">
        <v>445.46</v>
      </c>
      <c r="M3" s="203">
        <v>26.74</v>
      </c>
      <c r="N3" s="203">
        <v>35.090000000000003</v>
      </c>
      <c r="O3" s="203">
        <v>0</v>
      </c>
      <c r="P3" s="203">
        <v>36.549999999999997</v>
      </c>
      <c r="Q3" s="203">
        <v>6.48</v>
      </c>
      <c r="R3" s="203">
        <v>12.6</v>
      </c>
      <c r="S3" s="203">
        <v>0</v>
      </c>
      <c r="T3" s="203">
        <v>0</v>
      </c>
      <c r="U3" s="203">
        <v>51.84</v>
      </c>
      <c r="V3" s="203">
        <v>5.39</v>
      </c>
      <c r="W3" s="203">
        <v>13.36</v>
      </c>
      <c r="X3" s="203">
        <v>43.83</v>
      </c>
      <c r="Y3" s="203">
        <v>0</v>
      </c>
      <c r="Z3" s="203">
        <v>75.239999999999995</v>
      </c>
      <c r="AA3" s="203">
        <v>27.07</v>
      </c>
      <c r="AB3" s="203">
        <v>0</v>
      </c>
      <c r="AC3" s="203">
        <v>8.15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3.92</v>
      </c>
      <c r="AJ3" s="203">
        <v>0</v>
      </c>
      <c r="AK3" s="203">
        <v>65.66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2.86</v>
      </c>
      <c r="L4" s="203">
        <v>445.46</v>
      </c>
      <c r="M4" s="203">
        <v>26.74</v>
      </c>
      <c r="N4" s="203">
        <v>35.090000000000003</v>
      </c>
      <c r="O4" s="203">
        <v>0</v>
      </c>
      <c r="P4" s="203">
        <v>36.549999999999997</v>
      </c>
      <c r="Q4" s="203">
        <v>6.48</v>
      </c>
      <c r="R4" s="203">
        <v>12.6</v>
      </c>
      <c r="S4" s="203">
        <v>0</v>
      </c>
      <c r="T4" s="203">
        <v>0</v>
      </c>
      <c r="U4" s="203">
        <v>51.84</v>
      </c>
      <c r="V4" s="203">
        <v>5.39</v>
      </c>
      <c r="W4" s="203">
        <v>13.36</v>
      </c>
      <c r="X4" s="203">
        <v>43.83</v>
      </c>
      <c r="Y4" s="203">
        <v>0</v>
      </c>
      <c r="Z4" s="203">
        <v>75.239999999999995</v>
      </c>
      <c r="AA4" s="203">
        <v>27.07</v>
      </c>
      <c r="AB4" s="203">
        <v>0</v>
      </c>
      <c r="AC4" s="203">
        <v>8.15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3.92</v>
      </c>
      <c r="AJ4" s="203">
        <v>0</v>
      </c>
      <c r="AK4" s="203">
        <v>65.66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2.86</v>
      </c>
      <c r="L5" s="203">
        <v>445.46</v>
      </c>
      <c r="M5" s="203">
        <v>26.74</v>
      </c>
      <c r="N5" s="203">
        <v>35.090000000000003</v>
      </c>
      <c r="O5" s="203">
        <v>0</v>
      </c>
      <c r="P5" s="203">
        <v>36.549999999999997</v>
      </c>
      <c r="Q5" s="203">
        <v>6.48</v>
      </c>
      <c r="R5" s="203">
        <v>12.6</v>
      </c>
      <c r="S5" s="203">
        <v>0</v>
      </c>
      <c r="T5" s="203">
        <v>0</v>
      </c>
      <c r="U5" s="203">
        <v>51.84</v>
      </c>
      <c r="V5" s="203">
        <v>5.39</v>
      </c>
      <c r="W5" s="203">
        <v>13.36</v>
      </c>
      <c r="X5" s="203">
        <v>43.83</v>
      </c>
      <c r="Y5" s="203">
        <v>0</v>
      </c>
      <c r="Z5" s="203">
        <v>75.239999999999995</v>
      </c>
      <c r="AA5" s="203">
        <v>27.07</v>
      </c>
      <c r="AB5" s="203">
        <v>0</v>
      </c>
      <c r="AC5" s="203">
        <v>8.15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3.92</v>
      </c>
      <c r="AJ5" s="203">
        <v>0</v>
      </c>
      <c r="AK5" s="203">
        <v>65.66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2.86</v>
      </c>
      <c r="L6" s="203">
        <v>445.46</v>
      </c>
      <c r="M6" s="203">
        <v>26.74</v>
      </c>
      <c r="N6" s="203">
        <v>35.090000000000003</v>
      </c>
      <c r="O6" s="203">
        <v>0</v>
      </c>
      <c r="P6" s="203">
        <v>36.549999999999997</v>
      </c>
      <c r="Q6" s="203">
        <v>6.48</v>
      </c>
      <c r="R6" s="203">
        <v>12.6</v>
      </c>
      <c r="S6" s="203">
        <v>0</v>
      </c>
      <c r="T6" s="203">
        <v>0</v>
      </c>
      <c r="U6" s="203">
        <v>51.84</v>
      </c>
      <c r="V6" s="203">
        <v>5.39</v>
      </c>
      <c r="W6" s="203">
        <v>13.36</v>
      </c>
      <c r="X6" s="203">
        <v>43.83</v>
      </c>
      <c r="Y6" s="203">
        <v>0</v>
      </c>
      <c r="Z6" s="203">
        <v>75.239999999999995</v>
      </c>
      <c r="AA6" s="203">
        <v>27.07</v>
      </c>
      <c r="AB6" s="203">
        <v>0</v>
      </c>
      <c r="AC6" s="203">
        <v>8.15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3.92</v>
      </c>
      <c r="AJ6" s="203">
        <v>0</v>
      </c>
      <c r="AK6" s="203">
        <v>65.66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2.77</v>
      </c>
      <c r="L7" s="203">
        <v>346.46</v>
      </c>
      <c r="M7" s="203">
        <v>26.74</v>
      </c>
      <c r="N7" s="203">
        <v>35.090000000000003</v>
      </c>
      <c r="O7" s="203">
        <v>0</v>
      </c>
      <c r="P7" s="203">
        <v>36.549999999999997</v>
      </c>
      <c r="Q7" s="203">
        <v>6.27</v>
      </c>
      <c r="R7" s="203">
        <v>12.2</v>
      </c>
      <c r="S7" s="203">
        <v>0</v>
      </c>
      <c r="T7" s="203">
        <v>0</v>
      </c>
      <c r="U7" s="203">
        <v>51.84</v>
      </c>
      <c r="V7" s="203">
        <v>5.22</v>
      </c>
      <c r="W7" s="203">
        <v>13.36</v>
      </c>
      <c r="X7" s="203">
        <v>43.83</v>
      </c>
      <c r="Y7" s="203">
        <v>0</v>
      </c>
      <c r="Z7" s="203">
        <v>75.239999999999995</v>
      </c>
      <c r="AA7" s="203">
        <v>27.07</v>
      </c>
      <c r="AB7" s="203">
        <v>0</v>
      </c>
      <c r="AC7" s="203">
        <v>8.15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3.46</v>
      </c>
      <c r="AJ7" s="203">
        <v>0</v>
      </c>
      <c r="AK7" s="203">
        <v>65.66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2.68</v>
      </c>
      <c r="L8" s="203">
        <v>346.46</v>
      </c>
      <c r="M8" s="203">
        <v>26.74</v>
      </c>
      <c r="N8" s="203">
        <v>35.090000000000003</v>
      </c>
      <c r="O8" s="203">
        <v>0</v>
      </c>
      <c r="P8" s="203">
        <v>36.549999999999997</v>
      </c>
      <c r="Q8" s="203">
        <v>6.27</v>
      </c>
      <c r="R8" s="203">
        <v>12.2</v>
      </c>
      <c r="S8" s="203">
        <v>0</v>
      </c>
      <c r="T8" s="203">
        <v>0</v>
      </c>
      <c r="U8" s="203">
        <v>51.84</v>
      </c>
      <c r="V8" s="203">
        <v>5.22</v>
      </c>
      <c r="W8" s="203">
        <v>13.36</v>
      </c>
      <c r="X8" s="203">
        <v>43.83</v>
      </c>
      <c r="Y8" s="203">
        <v>0</v>
      </c>
      <c r="Z8" s="203">
        <v>75.239999999999995</v>
      </c>
      <c r="AA8" s="203">
        <v>27.07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6.05</v>
      </c>
      <c r="AJ8" s="203">
        <v>0</v>
      </c>
      <c r="AK8" s="203">
        <v>65.66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2.86</v>
      </c>
      <c r="L9" s="203">
        <v>290.52</v>
      </c>
      <c r="M9" s="203">
        <v>26.74</v>
      </c>
      <c r="N9" s="203">
        <v>35.090000000000003</v>
      </c>
      <c r="O9" s="203">
        <v>0</v>
      </c>
      <c r="P9" s="203">
        <v>36.549999999999997</v>
      </c>
      <c r="Q9" s="203">
        <v>6.48</v>
      </c>
      <c r="R9" s="203">
        <v>12.6</v>
      </c>
      <c r="S9" s="203">
        <v>0</v>
      </c>
      <c r="T9" s="203">
        <v>0</v>
      </c>
      <c r="U9" s="203">
        <v>51.84</v>
      </c>
      <c r="V9" s="203">
        <v>5.39</v>
      </c>
      <c r="W9" s="203">
        <v>13.36</v>
      </c>
      <c r="X9" s="203">
        <v>43.83</v>
      </c>
      <c r="Y9" s="203">
        <v>0</v>
      </c>
      <c r="Z9" s="203">
        <v>75.239999999999995</v>
      </c>
      <c r="AA9" s="203">
        <v>27.07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6.05</v>
      </c>
      <c r="AJ9" s="203">
        <v>0</v>
      </c>
      <c r="AK9" s="203">
        <v>65.66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2.86</v>
      </c>
      <c r="L10" s="203">
        <v>290.52</v>
      </c>
      <c r="M10" s="203">
        <v>26.74</v>
      </c>
      <c r="N10" s="203">
        <v>35.090000000000003</v>
      </c>
      <c r="O10" s="203">
        <v>0</v>
      </c>
      <c r="P10" s="203">
        <v>36.549999999999997</v>
      </c>
      <c r="Q10" s="203">
        <v>6.48</v>
      </c>
      <c r="R10" s="203">
        <v>12.6</v>
      </c>
      <c r="S10" s="203">
        <v>0</v>
      </c>
      <c r="T10" s="203">
        <v>0</v>
      </c>
      <c r="U10" s="203">
        <v>51.84</v>
      </c>
      <c r="V10" s="203">
        <v>5.39</v>
      </c>
      <c r="W10" s="203">
        <v>13.36</v>
      </c>
      <c r="X10" s="203">
        <v>43.83</v>
      </c>
      <c r="Y10" s="203">
        <v>0</v>
      </c>
      <c r="Z10" s="203">
        <v>75.239999999999995</v>
      </c>
      <c r="AA10" s="203">
        <v>27.07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6.05</v>
      </c>
      <c r="AJ10" s="203">
        <v>0</v>
      </c>
      <c r="AK10" s="203">
        <v>65.66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2.86</v>
      </c>
      <c r="L11" s="203">
        <v>290.52</v>
      </c>
      <c r="M11" s="203">
        <v>26.74</v>
      </c>
      <c r="N11" s="203">
        <v>35.090000000000003</v>
      </c>
      <c r="O11" s="203">
        <v>0</v>
      </c>
      <c r="P11" s="203">
        <v>36.549999999999997</v>
      </c>
      <c r="Q11" s="203">
        <v>6.48</v>
      </c>
      <c r="R11" s="203">
        <v>12.6</v>
      </c>
      <c r="S11" s="203">
        <v>0</v>
      </c>
      <c r="T11" s="203">
        <v>0</v>
      </c>
      <c r="U11" s="203">
        <v>51.84</v>
      </c>
      <c r="V11" s="203">
        <v>5.39</v>
      </c>
      <c r="W11" s="203">
        <v>13.36</v>
      </c>
      <c r="X11" s="203">
        <v>43.83</v>
      </c>
      <c r="Y11" s="203">
        <v>0</v>
      </c>
      <c r="Z11" s="203">
        <v>75.239999999999995</v>
      </c>
      <c r="AA11" s="203">
        <v>26.8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6.05</v>
      </c>
      <c r="AJ11" s="203">
        <v>0</v>
      </c>
      <c r="AK11" s="203">
        <v>66.75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2.86</v>
      </c>
      <c r="L12" s="203">
        <v>245.97</v>
      </c>
      <c r="M12" s="203">
        <v>26.74</v>
      </c>
      <c r="N12" s="203">
        <v>35.090000000000003</v>
      </c>
      <c r="O12" s="203">
        <v>0</v>
      </c>
      <c r="P12" s="203">
        <v>36.549999999999997</v>
      </c>
      <c r="Q12" s="203">
        <v>6.48</v>
      </c>
      <c r="R12" s="203">
        <v>12.6</v>
      </c>
      <c r="S12" s="203">
        <v>0</v>
      </c>
      <c r="T12" s="203">
        <v>0</v>
      </c>
      <c r="U12" s="203">
        <v>51.84</v>
      </c>
      <c r="V12" s="203">
        <v>5.39</v>
      </c>
      <c r="W12" s="203">
        <v>13.36</v>
      </c>
      <c r="X12" s="203">
        <v>43.83</v>
      </c>
      <c r="Y12" s="203">
        <v>0</v>
      </c>
      <c r="Z12" s="203">
        <v>75.239999999999995</v>
      </c>
      <c r="AA12" s="203">
        <v>26.8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6.05</v>
      </c>
      <c r="AJ12" s="203">
        <v>0</v>
      </c>
      <c r="AK12" s="203">
        <v>68.900000000000006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2.86</v>
      </c>
      <c r="L13" s="203">
        <v>245.97</v>
      </c>
      <c r="M13" s="203">
        <v>26.74</v>
      </c>
      <c r="N13" s="203">
        <v>35.090000000000003</v>
      </c>
      <c r="O13" s="203">
        <v>0</v>
      </c>
      <c r="P13" s="203">
        <v>36.549999999999997</v>
      </c>
      <c r="Q13" s="203">
        <v>6.48</v>
      </c>
      <c r="R13" s="203">
        <v>12.6</v>
      </c>
      <c r="S13" s="203">
        <v>0</v>
      </c>
      <c r="T13" s="203">
        <v>0</v>
      </c>
      <c r="U13" s="203">
        <v>51.84</v>
      </c>
      <c r="V13" s="203">
        <v>5.39</v>
      </c>
      <c r="W13" s="203">
        <v>13.36</v>
      </c>
      <c r="X13" s="203">
        <v>43.83</v>
      </c>
      <c r="Y13" s="203">
        <v>0</v>
      </c>
      <c r="Z13" s="203">
        <v>75.239999999999995</v>
      </c>
      <c r="AA13" s="203">
        <v>26.8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</v>
      </c>
      <c r="AJ13" s="203">
        <v>0</v>
      </c>
      <c r="AK13" s="203">
        <v>68.900000000000006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245.97</v>
      </c>
      <c r="M14" s="203">
        <v>26.74</v>
      </c>
      <c r="N14" s="203">
        <v>35.090000000000003</v>
      </c>
      <c r="O14" s="203">
        <v>0</v>
      </c>
      <c r="P14" s="203">
        <v>36.549999999999997</v>
      </c>
      <c r="Q14" s="203">
        <v>2.3199999999999998</v>
      </c>
      <c r="R14" s="203">
        <v>3.87</v>
      </c>
      <c r="S14" s="203">
        <v>0</v>
      </c>
      <c r="T14" s="203">
        <v>0</v>
      </c>
      <c r="U14" s="203">
        <v>51.84</v>
      </c>
      <c r="V14" s="203">
        <v>1.94</v>
      </c>
      <c r="W14" s="203">
        <v>13.36</v>
      </c>
      <c r="X14" s="203">
        <v>43.83</v>
      </c>
      <c r="Y14" s="203">
        <v>0</v>
      </c>
      <c r="Z14" s="203">
        <v>75.239999999999995</v>
      </c>
      <c r="AA14" s="203">
        <v>26.8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6.05</v>
      </c>
      <c r="AJ14" s="203">
        <v>0</v>
      </c>
      <c r="AK14" s="203">
        <v>68.900000000000006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245.97</v>
      </c>
      <c r="M15" s="203">
        <v>26.74</v>
      </c>
      <c r="N15" s="203">
        <v>35.090000000000003</v>
      </c>
      <c r="O15" s="203">
        <v>0</v>
      </c>
      <c r="P15" s="203">
        <v>36.549999999999997</v>
      </c>
      <c r="Q15" s="203">
        <v>1.94</v>
      </c>
      <c r="R15" s="203">
        <v>3.87</v>
      </c>
      <c r="S15" s="203">
        <v>0</v>
      </c>
      <c r="T15" s="203">
        <v>0</v>
      </c>
      <c r="U15" s="203">
        <v>51.84</v>
      </c>
      <c r="V15" s="203">
        <v>1.94</v>
      </c>
      <c r="W15" s="203">
        <v>13.36</v>
      </c>
      <c r="X15" s="203">
        <v>43.83</v>
      </c>
      <c r="Y15" s="203">
        <v>0</v>
      </c>
      <c r="Z15" s="203">
        <v>75.239999999999995</v>
      </c>
      <c r="AA15" s="203">
        <v>26.8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6.05</v>
      </c>
      <c r="AJ15" s="203">
        <v>0</v>
      </c>
      <c r="AK15" s="203">
        <v>68.900000000000006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245.97</v>
      </c>
      <c r="M16" s="203">
        <v>26.74</v>
      </c>
      <c r="N16" s="203">
        <v>35.090000000000003</v>
      </c>
      <c r="O16" s="203">
        <v>0</v>
      </c>
      <c r="P16" s="203">
        <v>36.549999999999997</v>
      </c>
      <c r="Q16" s="203">
        <v>1.94</v>
      </c>
      <c r="R16" s="203">
        <v>3.87</v>
      </c>
      <c r="S16" s="203">
        <v>0</v>
      </c>
      <c r="T16" s="203">
        <v>0</v>
      </c>
      <c r="U16" s="203">
        <v>51.84</v>
      </c>
      <c r="V16" s="203">
        <v>1.94</v>
      </c>
      <c r="W16" s="203">
        <v>13.36</v>
      </c>
      <c r="X16" s="203">
        <v>43.83</v>
      </c>
      <c r="Y16" s="203">
        <v>0</v>
      </c>
      <c r="Z16" s="203">
        <v>75.239999999999995</v>
      </c>
      <c r="AA16" s="203">
        <v>26.8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6.05</v>
      </c>
      <c r="AJ16" s="203">
        <v>0</v>
      </c>
      <c r="AK16" s="203">
        <v>68.900000000000006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245.97</v>
      </c>
      <c r="M17" s="203">
        <v>26.74</v>
      </c>
      <c r="N17" s="203">
        <v>35.090000000000003</v>
      </c>
      <c r="O17" s="203">
        <v>0</v>
      </c>
      <c r="P17" s="203">
        <v>36.549999999999997</v>
      </c>
      <c r="Q17" s="203">
        <v>1.94</v>
      </c>
      <c r="R17" s="203">
        <v>3.87</v>
      </c>
      <c r="S17" s="203">
        <v>0</v>
      </c>
      <c r="T17" s="203">
        <v>0</v>
      </c>
      <c r="U17" s="203">
        <v>51.84</v>
      </c>
      <c r="V17" s="203">
        <v>1.94</v>
      </c>
      <c r="W17" s="203">
        <v>13.36</v>
      </c>
      <c r="X17" s="203">
        <v>43.83</v>
      </c>
      <c r="Y17" s="203">
        <v>0</v>
      </c>
      <c r="Z17" s="203">
        <v>75.239999999999995</v>
      </c>
      <c r="AA17" s="203">
        <v>26.8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6.05</v>
      </c>
      <c r="AJ17" s="203">
        <v>0</v>
      </c>
      <c r="AK17" s="203">
        <v>68.900000000000006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245.97</v>
      </c>
      <c r="M18" s="203">
        <v>26.74</v>
      </c>
      <c r="N18" s="203">
        <v>35.090000000000003</v>
      </c>
      <c r="O18" s="203">
        <v>0</v>
      </c>
      <c r="P18" s="203">
        <v>36.549999999999997</v>
      </c>
      <c r="Q18" s="203">
        <v>1.94</v>
      </c>
      <c r="R18" s="203">
        <v>3.87</v>
      </c>
      <c r="S18" s="203">
        <v>0</v>
      </c>
      <c r="T18" s="203">
        <v>0</v>
      </c>
      <c r="U18" s="203">
        <v>51.84</v>
      </c>
      <c r="V18" s="203">
        <v>1.94</v>
      </c>
      <c r="W18" s="203">
        <v>13.36</v>
      </c>
      <c r="X18" s="203">
        <v>43.83</v>
      </c>
      <c r="Y18" s="203">
        <v>0</v>
      </c>
      <c r="Z18" s="203">
        <v>75.239999999999995</v>
      </c>
      <c r="AA18" s="203">
        <v>26.8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6.05</v>
      </c>
      <c r="AJ18" s="203">
        <v>0</v>
      </c>
      <c r="AK18" s="203">
        <v>68.900000000000006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245.97</v>
      </c>
      <c r="M19" s="203">
        <v>26.74</v>
      </c>
      <c r="N19" s="203">
        <v>35.090000000000003</v>
      </c>
      <c r="O19" s="203">
        <v>0</v>
      </c>
      <c r="P19" s="203">
        <v>36.549999999999997</v>
      </c>
      <c r="Q19" s="203">
        <v>1.94</v>
      </c>
      <c r="R19" s="203">
        <v>3.87</v>
      </c>
      <c r="S19" s="203">
        <v>0</v>
      </c>
      <c r="T19" s="203">
        <v>0</v>
      </c>
      <c r="U19" s="203">
        <v>51.84</v>
      </c>
      <c r="V19" s="203">
        <v>1.94</v>
      </c>
      <c r="W19" s="203">
        <v>13.36</v>
      </c>
      <c r="X19" s="203">
        <v>43.83</v>
      </c>
      <c r="Y19" s="203">
        <v>0</v>
      </c>
      <c r="Z19" s="203">
        <v>75.239999999999995</v>
      </c>
      <c r="AA19" s="203">
        <v>26.8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6.56</v>
      </c>
      <c r="AJ19" s="203">
        <v>0</v>
      </c>
      <c r="AK19" s="203">
        <v>68.900000000000006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245.97</v>
      </c>
      <c r="M20" s="203">
        <v>26.74</v>
      </c>
      <c r="N20" s="203">
        <v>35.090000000000003</v>
      </c>
      <c r="O20" s="203">
        <v>0</v>
      </c>
      <c r="P20" s="203">
        <v>36.549999999999997</v>
      </c>
      <c r="Q20" s="203">
        <v>1.94</v>
      </c>
      <c r="R20" s="203">
        <v>3.87</v>
      </c>
      <c r="S20" s="203">
        <v>0</v>
      </c>
      <c r="T20" s="203">
        <v>0</v>
      </c>
      <c r="U20" s="203">
        <v>51.84</v>
      </c>
      <c r="V20" s="203">
        <v>1.94</v>
      </c>
      <c r="W20" s="203">
        <v>13.36</v>
      </c>
      <c r="X20" s="203">
        <v>43.83</v>
      </c>
      <c r="Y20" s="203">
        <v>0</v>
      </c>
      <c r="Z20" s="203">
        <v>75.239999999999995</v>
      </c>
      <c r="AA20" s="203">
        <v>26.8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6.56</v>
      </c>
      <c r="AJ20" s="203">
        <v>0</v>
      </c>
      <c r="AK20" s="203">
        <v>68.900000000000006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245.97</v>
      </c>
      <c r="M21" s="203">
        <v>26.74</v>
      </c>
      <c r="N21" s="203">
        <v>35.090000000000003</v>
      </c>
      <c r="O21" s="203">
        <v>0</v>
      </c>
      <c r="P21" s="203">
        <v>36.549999999999997</v>
      </c>
      <c r="Q21" s="203">
        <v>1.94</v>
      </c>
      <c r="R21" s="203">
        <v>3.87</v>
      </c>
      <c r="S21" s="203">
        <v>0</v>
      </c>
      <c r="T21" s="203">
        <v>0</v>
      </c>
      <c r="U21" s="203">
        <v>51.84</v>
      </c>
      <c r="V21" s="203">
        <v>1.94</v>
      </c>
      <c r="W21" s="203">
        <v>13.36</v>
      </c>
      <c r="X21" s="203">
        <v>43.83</v>
      </c>
      <c r="Y21" s="203">
        <v>0</v>
      </c>
      <c r="Z21" s="203">
        <v>75.239999999999995</v>
      </c>
      <c r="AA21" s="203">
        <v>26.8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6.56</v>
      </c>
      <c r="AJ21" s="203">
        <v>0</v>
      </c>
      <c r="AK21" s="203">
        <v>68.900000000000006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245.97</v>
      </c>
      <c r="M22" s="203">
        <v>26.74</v>
      </c>
      <c r="N22" s="203">
        <v>35.090000000000003</v>
      </c>
      <c r="O22" s="203">
        <v>0</v>
      </c>
      <c r="P22" s="203">
        <v>36.549999999999997</v>
      </c>
      <c r="Q22" s="203">
        <v>1.94</v>
      </c>
      <c r="R22" s="203">
        <v>3.87</v>
      </c>
      <c r="S22" s="203">
        <v>0</v>
      </c>
      <c r="T22" s="203">
        <v>0</v>
      </c>
      <c r="U22" s="203">
        <v>51.84</v>
      </c>
      <c r="V22" s="203">
        <v>1.94</v>
      </c>
      <c r="W22" s="203">
        <v>13.36</v>
      </c>
      <c r="X22" s="203">
        <v>43.83</v>
      </c>
      <c r="Y22" s="203">
        <v>0</v>
      </c>
      <c r="Z22" s="203">
        <v>75.239999999999995</v>
      </c>
      <c r="AA22" s="203">
        <v>26.8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6.56</v>
      </c>
      <c r="AJ22" s="203">
        <v>0</v>
      </c>
      <c r="AK22" s="203">
        <v>68.900000000000006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245.97</v>
      </c>
      <c r="M23" s="203">
        <v>26.74</v>
      </c>
      <c r="N23" s="203">
        <v>35.090000000000003</v>
      </c>
      <c r="O23" s="203">
        <v>0</v>
      </c>
      <c r="P23" s="203">
        <v>36.549999999999997</v>
      </c>
      <c r="Q23" s="203">
        <v>1.94</v>
      </c>
      <c r="R23" s="203">
        <v>3.87</v>
      </c>
      <c r="S23" s="203">
        <v>0</v>
      </c>
      <c r="T23" s="203">
        <v>0</v>
      </c>
      <c r="U23" s="203">
        <v>51.84</v>
      </c>
      <c r="V23" s="203">
        <v>1.94</v>
      </c>
      <c r="W23" s="203">
        <v>13.36</v>
      </c>
      <c r="X23" s="203">
        <v>43.83</v>
      </c>
      <c r="Y23" s="203">
        <v>0</v>
      </c>
      <c r="Z23" s="203">
        <v>75.239999999999995</v>
      </c>
      <c r="AA23" s="203">
        <v>26.91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6.56</v>
      </c>
      <c r="AJ23" s="203">
        <v>0</v>
      </c>
      <c r="AK23" s="203">
        <v>68.900000000000006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245.97</v>
      </c>
      <c r="M24" s="203">
        <v>26.74</v>
      </c>
      <c r="N24" s="203">
        <v>35.090000000000003</v>
      </c>
      <c r="O24" s="203">
        <v>0</v>
      </c>
      <c r="P24" s="203">
        <v>36.549999999999997</v>
      </c>
      <c r="Q24" s="203">
        <v>1.94</v>
      </c>
      <c r="R24" s="203">
        <v>3.87</v>
      </c>
      <c r="S24" s="203">
        <v>0</v>
      </c>
      <c r="T24" s="203">
        <v>0</v>
      </c>
      <c r="U24" s="203">
        <v>51.84</v>
      </c>
      <c r="V24" s="203">
        <v>1.94</v>
      </c>
      <c r="W24" s="203">
        <v>13.36</v>
      </c>
      <c r="X24" s="203">
        <v>43.83</v>
      </c>
      <c r="Y24" s="203">
        <v>0</v>
      </c>
      <c r="Z24" s="203">
        <v>75.239999999999995</v>
      </c>
      <c r="AA24" s="203">
        <v>26.8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6.56</v>
      </c>
      <c r="AJ24" s="203">
        <v>0</v>
      </c>
      <c r="AK24" s="203">
        <v>66.75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245.97</v>
      </c>
      <c r="M25" s="203">
        <v>26.74</v>
      </c>
      <c r="N25" s="203">
        <v>35.090000000000003</v>
      </c>
      <c r="O25" s="203">
        <v>0</v>
      </c>
      <c r="P25" s="203">
        <v>36.549999999999997</v>
      </c>
      <c r="Q25" s="203">
        <v>6.48</v>
      </c>
      <c r="R25" s="203">
        <v>12.6</v>
      </c>
      <c r="S25" s="203">
        <v>0</v>
      </c>
      <c r="T25" s="203">
        <v>0</v>
      </c>
      <c r="U25" s="203">
        <v>51.84</v>
      </c>
      <c r="V25" s="203">
        <v>5.39</v>
      </c>
      <c r="W25" s="203">
        <v>13.36</v>
      </c>
      <c r="X25" s="203">
        <v>43.83</v>
      </c>
      <c r="Y25" s="203">
        <v>0</v>
      </c>
      <c r="Z25" s="203">
        <v>75.239999999999995</v>
      </c>
      <c r="AA25" s="203">
        <v>26.8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6.56</v>
      </c>
      <c r="AJ25" s="203">
        <v>0</v>
      </c>
      <c r="AK25" s="203">
        <v>66.75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387.36</v>
      </c>
      <c r="M26" s="203">
        <v>26.74</v>
      </c>
      <c r="N26" s="203">
        <v>35.090000000000003</v>
      </c>
      <c r="O26" s="203">
        <v>0</v>
      </c>
      <c r="P26" s="203">
        <v>36.549999999999997</v>
      </c>
      <c r="Q26" s="203">
        <v>6.48</v>
      </c>
      <c r="R26" s="203">
        <v>12.6</v>
      </c>
      <c r="S26" s="203">
        <v>0</v>
      </c>
      <c r="T26" s="203">
        <v>0</v>
      </c>
      <c r="U26" s="203">
        <v>51.84</v>
      </c>
      <c r="V26" s="203">
        <v>5.39</v>
      </c>
      <c r="W26" s="203">
        <v>13.36</v>
      </c>
      <c r="X26" s="203">
        <v>43.83</v>
      </c>
      <c r="Y26" s="203">
        <v>0</v>
      </c>
      <c r="Z26" s="203">
        <v>75.239999999999995</v>
      </c>
      <c r="AA26" s="203">
        <v>26.8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6.56</v>
      </c>
      <c r="AJ26" s="203">
        <v>0</v>
      </c>
      <c r="AK26" s="203">
        <v>66.75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280.83</v>
      </c>
      <c r="M27" s="203">
        <v>26.74</v>
      </c>
      <c r="N27" s="203">
        <v>35.090000000000003</v>
      </c>
      <c r="O27" s="203">
        <v>0</v>
      </c>
      <c r="P27" s="203">
        <v>36.549999999999997</v>
      </c>
      <c r="Q27" s="203">
        <v>6.48</v>
      </c>
      <c r="R27" s="203">
        <v>12.6</v>
      </c>
      <c r="S27" s="203">
        <v>0</v>
      </c>
      <c r="T27" s="203">
        <v>0</v>
      </c>
      <c r="U27" s="203">
        <v>51.84</v>
      </c>
      <c r="V27" s="203">
        <v>5.39</v>
      </c>
      <c r="W27" s="203">
        <v>13.36</v>
      </c>
      <c r="X27" s="203">
        <v>43.83</v>
      </c>
      <c r="Y27" s="203">
        <v>0</v>
      </c>
      <c r="Z27" s="203">
        <v>75.239999999999995</v>
      </c>
      <c r="AA27" s="203">
        <v>26.8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6.56</v>
      </c>
      <c r="AJ27" s="203">
        <v>0</v>
      </c>
      <c r="AK27" s="203">
        <v>66.75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4.9800000000000004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445.47</v>
      </c>
      <c r="M28" s="203">
        <v>26.74</v>
      </c>
      <c r="N28" s="203">
        <v>35.090000000000003</v>
      </c>
      <c r="O28" s="203">
        <v>0</v>
      </c>
      <c r="P28" s="203">
        <v>36.549999999999997</v>
      </c>
      <c r="Q28" s="203">
        <v>6.48</v>
      </c>
      <c r="R28" s="203">
        <v>12.6</v>
      </c>
      <c r="S28" s="203">
        <v>0</v>
      </c>
      <c r="T28" s="203">
        <v>0</v>
      </c>
      <c r="U28" s="203">
        <v>51.84</v>
      </c>
      <c r="V28" s="203">
        <v>5.39</v>
      </c>
      <c r="W28" s="203">
        <v>13.36</v>
      </c>
      <c r="X28" s="203">
        <v>43.83</v>
      </c>
      <c r="Y28" s="203">
        <v>0</v>
      </c>
      <c r="Z28" s="203">
        <v>75.239999999999995</v>
      </c>
      <c r="AA28" s="203">
        <v>26.8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6.56</v>
      </c>
      <c r="AJ28" s="203">
        <v>0</v>
      </c>
      <c r="AK28" s="203">
        <v>66.75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10.15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445.47</v>
      </c>
      <c r="M29" s="203">
        <v>26.74</v>
      </c>
      <c r="N29" s="203">
        <v>35.090000000000003</v>
      </c>
      <c r="O29" s="203">
        <v>0</v>
      </c>
      <c r="P29" s="203">
        <v>36.549999999999997</v>
      </c>
      <c r="Q29" s="203">
        <v>6.48</v>
      </c>
      <c r="R29" s="203">
        <v>12.6</v>
      </c>
      <c r="S29" s="203">
        <v>0</v>
      </c>
      <c r="T29" s="203">
        <v>0</v>
      </c>
      <c r="U29" s="203">
        <v>51.84</v>
      </c>
      <c r="V29" s="203">
        <v>5.39</v>
      </c>
      <c r="W29" s="203">
        <v>13.36</v>
      </c>
      <c r="X29" s="203">
        <v>43.83</v>
      </c>
      <c r="Y29" s="203">
        <v>0</v>
      </c>
      <c r="Z29" s="203">
        <v>75.239999999999995</v>
      </c>
      <c r="AA29" s="203">
        <v>26.8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6.56</v>
      </c>
      <c r="AJ29" s="203">
        <v>0</v>
      </c>
      <c r="AK29" s="203">
        <v>66.75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16.07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387.36</v>
      </c>
      <c r="M30" s="203">
        <v>26.74</v>
      </c>
      <c r="N30" s="203">
        <v>35.090000000000003</v>
      </c>
      <c r="O30" s="203">
        <v>0</v>
      </c>
      <c r="P30" s="203">
        <v>36.549999999999997</v>
      </c>
      <c r="Q30" s="203">
        <v>6.48</v>
      </c>
      <c r="R30" s="203">
        <v>12.6</v>
      </c>
      <c r="S30" s="203">
        <v>0</v>
      </c>
      <c r="T30" s="203">
        <v>0</v>
      </c>
      <c r="U30" s="203">
        <v>51.84</v>
      </c>
      <c r="V30" s="203">
        <v>5.39</v>
      </c>
      <c r="W30" s="203">
        <v>13.36</v>
      </c>
      <c r="X30" s="203">
        <v>43.83</v>
      </c>
      <c r="Y30" s="203">
        <v>0</v>
      </c>
      <c r="Z30" s="203">
        <v>75.239999999999995</v>
      </c>
      <c r="AA30" s="203">
        <v>26.8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6.56</v>
      </c>
      <c r="AJ30" s="203">
        <v>0</v>
      </c>
      <c r="AK30" s="203">
        <v>66.75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254</v>
      </c>
      <c r="M31" s="203">
        <v>26.74</v>
      </c>
      <c r="N31" s="203">
        <v>35.090000000000003</v>
      </c>
      <c r="O31" s="203">
        <v>0</v>
      </c>
      <c r="P31" s="203">
        <v>36.549999999999997</v>
      </c>
      <c r="Q31" s="203">
        <v>6.48</v>
      </c>
      <c r="R31" s="203">
        <v>12.6</v>
      </c>
      <c r="S31" s="203">
        <v>0</v>
      </c>
      <c r="T31" s="203">
        <v>0</v>
      </c>
      <c r="U31" s="203">
        <v>51.84</v>
      </c>
      <c r="V31" s="203">
        <v>5.39</v>
      </c>
      <c r="W31" s="203">
        <v>13.36</v>
      </c>
      <c r="X31" s="203">
        <v>43.83</v>
      </c>
      <c r="Y31" s="203">
        <v>0</v>
      </c>
      <c r="Z31" s="203">
        <v>75.239999999999995</v>
      </c>
      <c r="AA31" s="203">
        <v>26.8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6.06</v>
      </c>
      <c r="AJ31" s="203">
        <v>0</v>
      </c>
      <c r="AK31" s="203">
        <v>66.75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1.43</v>
      </c>
      <c r="L32" s="203">
        <v>254</v>
      </c>
      <c r="M32" s="203">
        <v>26.74</v>
      </c>
      <c r="N32" s="203">
        <v>35.090000000000003</v>
      </c>
      <c r="O32" s="203">
        <v>0</v>
      </c>
      <c r="P32" s="203">
        <v>36.549999999999997</v>
      </c>
      <c r="Q32" s="203">
        <v>6.48</v>
      </c>
      <c r="R32" s="203">
        <v>12.6</v>
      </c>
      <c r="S32" s="203">
        <v>0</v>
      </c>
      <c r="T32" s="203">
        <v>0</v>
      </c>
      <c r="U32" s="203">
        <v>51.84</v>
      </c>
      <c r="V32" s="203">
        <v>5.39</v>
      </c>
      <c r="W32" s="203">
        <v>13.36</v>
      </c>
      <c r="X32" s="203">
        <v>43.83</v>
      </c>
      <c r="Y32" s="203">
        <v>0</v>
      </c>
      <c r="Z32" s="203">
        <v>75.239999999999995</v>
      </c>
      <c r="AA32" s="203">
        <v>26.8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6.09</v>
      </c>
      <c r="AJ32" s="203">
        <v>0</v>
      </c>
      <c r="AK32" s="203">
        <v>66.75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1.43</v>
      </c>
      <c r="L33" s="203">
        <v>254</v>
      </c>
      <c r="M33" s="203">
        <v>26.74</v>
      </c>
      <c r="N33" s="203">
        <v>35.090000000000003</v>
      </c>
      <c r="O33" s="203">
        <v>0</v>
      </c>
      <c r="P33" s="203">
        <v>36.549999999999997</v>
      </c>
      <c r="Q33" s="203">
        <v>6.69</v>
      </c>
      <c r="R33" s="203">
        <v>13.01</v>
      </c>
      <c r="S33" s="203">
        <v>0</v>
      </c>
      <c r="T33" s="203">
        <v>0</v>
      </c>
      <c r="U33" s="203">
        <v>51.84</v>
      </c>
      <c r="V33" s="203">
        <v>5.39</v>
      </c>
      <c r="W33" s="203">
        <v>13.36</v>
      </c>
      <c r="X33" s="203">
        <v>43.83</v>
      </c>
      <c r="Y33" s="203">
        <v>0</v>
      </c>
      <c r="Z33" s="203">
        <v>75.86</v>
      </c>
      <c r="AA33" s="203">
        <v>26.8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6.09</v>
      </c>
      <c r="AJ33" s="203">
        <v>0</v>
      </c>
      <c r="AK33" s="203">
        <v>66.75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1.43</v>
      </c>
      <c r="L34" s="203">
        <v>254</v>
      </c>
      <c r="M34" s="203">
        <v>26.74</v>
      </c>
      <c r="N34" s="203">
        <v>35.090000000000003</v>
      </c>
      <c r="O34" s="203">
        <v>0</v>
      </c>
      <c r="P34" s="203">
        <v>36.549999999999997</v>
      </c>
      <c r="Q34" s="203">
        <v>3.83</v>
      </c>
      <c r="R34" s="203">
        <v>7.5</v>
      </c>
      <c r="S34" s="203">
        <v>0</v>
      </c>
      <c r="T34" s="203">
        <v>0</v>
      </c>
      <c r="U34" s="203">
        <v>51.84</v>
      </c>
      <c r="V34" s="203">
        <v>0</v>
      </c>
      <c r="W34" s="203">
        <v>13.36</v>
      </c>
      <c r="X34" s="203">
        <v>43.83</v>
      </c>
      <c r="Y34" s="203">
        <v>0</v>
      </c>
      <c r="Z34" s="203">
        <v>75.86</v>
      </c>
      <c r="AA34" s="203">
        <v>7.75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6.09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1.43</v>
      </c>
      <c r="L35" s="203">
        <v>254</v>
      </c>
      <c r="M35" s="203">
        <v>26.74</v>
      </c>
      <c r="N35" s="203">
        <v>35.090000000000003</v>
      </c>
      <c r="O35" s="203">
        <v>0</v>
      </c>
      <c r="P35" s="203">
        <v>36.549999999999997</v>
      </c>
      <c r="Q35" s="203">
        <v>3.05</v>
      </c>
      <c r="R35" s="203">
        <v>5.46</v>
      </c>
      <c r="S35" s="203">
        <v>0</v>
      </c>
      <c r="T35" s="203">
        <v>0</v>
      </c>
      <c r="U35" s="203">
        <v>51.84</v>
      </c>
      <c r="V35" s="203">
        <v>0</v>
      </c>
      <c r="W35" s="203">
        <v>13.36</v>
      </c>
      <c r="X35" s="203">
        <v>43.83</v>
      </c>
      <c r="Y35" s="203">
        <v>0</v>
      </c>
      <c r="Z35" s="203">
        <v>75.86</v>
      </c>
      <c r="AA35" s="203">
        <v>7.75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6.09</v>
      </c>
      <c r="AJ35" s="203">
        <v>0</v>
      </c>
      <c r="AK35" s="203">
        <v>53.93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1.43</v>
      </c>
      <c r="L36" s="203">
        <v>254</v>
      </c>
      <c r="M36" s="203">
        <v>26.74</v>
      </c>
      <c r="N36" s="203">
        <v>35.090000000000003</v>
      </c>
      <c r="O36" s="203">
        <v>0</v>
      </c>
      <c r="P36" s="203">
        <v>36.549999999999997</v>
      </c>
      <c r="Q36" s="203">
        <v>3.05</v>
      </c>
      <c r="R36" s="203">
        <v>5.46</v>
      </c>
      <c r="S36" s="203">
        <v>0</v>
      </c>
      <c r="T36" s="203">
        <v>0</v>
      </c>
      <c r="U36" s="203">
        <v>51.84</v>
      </c>
      <c r="V36" s="203">
        <v>0</v>
      </c>
      <c r="W36" s="203">
        <v>13.36</v>
      </c>
      <c r="X36" s="203">
        <v>43.83</v>
      </c>
      <c r="Y36" s="203">
        <v>0</v>
      </c>
      <c r="Z36" s="203">
        <v>75.86</v>
      </c>
      <c r="AA36" s="203">
        <v>7.75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6.09</v>
      </c>
      <c r="AJ36" s="203">
        <v>0</v>
      </c>
      <c r="AK36" s="203">
        <v>53.93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1.44</v>
      </c>
      <c r="L37" s="203">
        <v>254</v>
      </c>
      <c r="M37" s="203">
        <v>26.74</v>
      </c>
      <c r="N37" s="203">
        <v>35.090000000000003</v>
      </c>
      <c r="O37" s="203">
        <v>0</v>
      </c>
      <c r="P37" s="203">
        <v>36.549999999999997</v>
      </c>
      <c r="Q37" s="203">
        <v>3.27</v>
      </c>
      <c r="R37" s="203">
        <v>6.04</v>
      </c>
      <c r="S37" s="203">
        <v>0</v>
      </c>
      <c r="T37" s="203">
        <v>0</v>
      </c>
      <c r="U37" s="203">
        <v>51.84</v>
      </c>
      <c r="V37" s="203">
        <v>0</v>
      </c>
      <c r="W37" s="203">
        <v>13.36</v>
      </c>
      <c r="X37" s="203">
        <v>43.83</v>
      </c>
      <c r="Y37" s="203">
        <v>0</v>
      </c>
      <c r="Z37" s="203">
        <v>75.680000000000007</v>
      </c>
      <c r="AA37" s="203">
        <v>7.92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6.06</v>
      </c>
      <c r="AJ37" s="203">
        <v>0</v>
      </c>
      <c r="AK37" s="203">
        <v>53.93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1.44</v>
      </c>
      <c r="L38" s="203">
        <v>254</v>
      </c>
      <c r="M38" s="203">
        <v>26.74</v>
      </c>
      <c r="N38" s="203">
        <v>35.090000000000003</v>
      </c>
      <c r="O38" s="203">
        <v>0</v>
      </c>
      <c r="P38" s="203">
        <v>36.549999999999997</v>
      </c>
      <c r="Q38" s="203">
        <v>3.27</v>
      </c>
      <c r="R38" s="203">
        <v>6.04</v>
      </c>
      <c r="S38" s="203">
        <v>0</v>
      </c>
      <c r="T38" s="203">
        <v>0</v>
      </c>
      <c r="U38" s="203">
        <v>51.84</v>
      </c>
      <c r="V38" s="203">
        <v>0</v>
      </c>
      <c r="W38" s="203">
        <v>13.36</v>
      </c>
      <c r="X38" s="203">
        <v>43.83</v>
      </c>
      <c r="Y38" s="203">
        <v>0</v>
      </c>
      <c r="Z38" s="203">
        <v>75.680000000000007</v>
      </c>
      <c r="AA38" s="203">
        <v>7.92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6.36</v>
      </c>
      <c r="AJ38" s="203">
        <v>0</v>
      </c>
      <c r="AK38" s="203">
        <v>53.93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1.44</v>
      </c>
      <c r="L39" s="203">
        <v>254</v>
      </c>
      <c r="M39" s="203">
        <v>26.74</v>
      </c>
      <c r="N39" s="203">
        <v>35.090000000000003</v>
      </c>
      <c r="O39" s="203">
        <v>0</v>
      </c>
      <c r="P39" s="203">
        <v>36.549999999999997</v>
      </c>
      <c r="Q39" s="203">
        <v>3.27</v>
      </c>
      <c r="R39" s="203">
        <v>6.62</v>
      </c>
      <c r="S39" s="203">
        <v>0</v>
      </c>
      <c r="T39" s="203">
        <v>0</v>
      </c>
      <c r="U39" s="203">
        <v>51.84</v>
      </c>
      <c r="V39" s="203">
        <v>0</v>
      </c>
      <c r="W39" s="203">
        <v>6.78</v>
      </c>
      <c r="X39" s="203">
        <v>24.21</v>
      </c>
      <c r="Y39" s="203">
        <v>0</v>
      </c>
      <c r="Z39" s="203">
        <v>77.69</v>
      </c>
      <c r="AA39" s="203">
        <v>17.02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6.36</v>
      </c>
      <c r="AJ39" s="203">
        <v>0</v>
      </c>
      <c r="AK39" s="203">
        <v>53.93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1.44</v>
      </c>
      <c r="L40" s="203">
        <v>254</v>
      </c>
      <c r="M40" s="203">
        <v>26.74</v>
      </c>
      <c r="N40" s="203">
        <v>35.090000000000003</v>
      </c>
      <c r="O40" s="203">
        <v>0</v>
      </c>
      <c r="P40" s="203">
        <v>36.549999999999997</v>
      </c>
      <c r="Q40" s="203">
        <v>3.27</v>
      </c>
      <c r="R40" s="203">
        <v>6.62</v>
      </c>
      <c r="S40" s="203">
        <v>0</v>
      </c>
      <c r="T40" s="203">
        <v>0</v>
      </c>
      <c r="U40" s="203">
        <v>51.84</v>
      </c>
      <c r="V40" s="203">
        <v>0</v>
      </c>
      <c r="W40" s="203">
        <v>6.78</v>
      </c>
      <c r="X40" s="203">
        <v>24.21</v>
      </c>
      <c r="Y40" s="203">
        <v>0</v>
      </c>
      <c r="Z40" s="203">
        <v>77.69</v>
      </c>
      <c r="AA40" s="203">
        <v>17.02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6.36</v>
      </c>
      <c r="AJ40" s="203">
        <v>0</v>
      </c>
      <c r="AK40" s="203">
        <v>53.93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1.44</v>
      </c>
      <c r="L41" s="203">
        <v>254</v>
      </c>
      <c r="M41" s="203">
        <v>26.74</v>
      </c>
      <c r="N41" s="203">
        <v>35.090000000000003</v>
      </c>
      <c r="O41" s="203">
        <v>0</v>
      </c>
      <c r="P41" s="203">
        <v>36.770000000000003</v>
      </c>
      <c r="Q41" s="203">
        <v>3.27</v>
      </c>
      <c r="R41" s="203">
        <v>6.62</v>
      </c>
      <c r="S41" s="203">
        <v>0</v>
      </c>
      <c r="T41" s="203">
        <v>0</v>
      </c>
      <c r="U41" s="203">
        <v>51.84</v>
      </c>
      <c r="V41" s="203">
        <v>0</v>
      </c>
      <c r="W41" s="203">
        <v>6.78</v>
      </c>
      <c r="X41" s="203">
        <v>24.21</v>
      </c>
      <c r="Y41" s="203">
        <v>0</v>
      </c>
      <c r="Z41" s="203">
        <v>38.729999999999997</v>
      </c>
      <c r="AA41" s="203">
        <v>7.75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6.36</v>
      </c>
      <c r="AJ41" s="203">
        <v>0</v>
      </c>
      <c r="AK41" s="203">
        <v>56.29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1.44</v>
      </c>
      <c r="L42" s="203">
        <v>254</v>
      </c>
      <c r="M42" s="203">
        <v>26.74</v>
      </c>
      <c r="N42" s="203">
        <v>35.090000000000003</v>
      </c>
      <c r="O42" s="203">
        <v>0</v>
      </c>
      <c r="P42" s="203">
        <v>36.770000000000003</v>
      </c>
      <c r="Q42" s="203">
        <v>3.27</v>
      </c>
      <c r="R42" s="203">
        <v>6.62</v>
      </c>
      <c r="S42" s="203">
        <v>0</v>
      </c>
      <c r="T42" s="203">
        <v>0</v>
      </c>
      <c r="U42" s="203">
        <v>51.84</v>
      </c>
      <c r="V42" s="203">
        <v>0</v>
      </c>
      <c r="W42" s="203">
        <v>6.78</v>
      </c>
      <c r="X42" s="203">
        <v>24.21</v>
      </c>
      <c r="Y42" s="203">
        <v>0</v>
      </c>
      <c r="Z42" s="203">
        <v>38.729999999999997</v>
      </c>
      <c r="AA42" s="203">
        <v>7.75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6.36</v>
      </c>
      <c r="AJ42" s="203">
        <v>0</v>
      </c>
      <c r="AK42" s="203">
        <v>56.29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1.44</v>
      </c>
      <c r="L43" s="203">
        <v>254</v>
      </c>
      <c r="M43" s="203">
        <v>26.74</v>
      </c>
      <c r="N43" s="203">
        <v>35.090000000000003</v>
      </c>
      <c r="O43" s="203">
        <v>0</v>
      </c>
      <c r="P43" s="203">
        <v>36.770000000000003</v>
      </c>
      <c r="Q43" s="203">
        <v>3.52</v>
      </c>
      <c r="R43" s="203">
        <v>6.62</v>
      </c>
      <c r="S43" s="203">
        <v>0</v>
      </c>
      <c r="T43" s="203">
        <v>0</v>
      </c>
      <c r="U43" s="203">
        <v>51.84</v>
      </c>
      <c r="V43" s="203">
        <v>0</v>
      </c>
      <c r="W43" s="203">
        <v>6.78</v>
      </c>
      <c r="X43" s="203">
        <v>24.21</v>
      </c>
      <c r="Y43" s="203">
        <v>0</v>
      </c>
      <c r="Z43" s="203">
        <v>38.729999999999997</v>
      </c>
      <c r="AA43" s="203">
        <v>7.75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6.06</v>
      </c>
      <c r="AJ43" s="203">
        <v>0</v>
      </c>
      <c r="AK43" s="203">
        <v>56.29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1.44</v>
      </c>
      <c r="L44" s="203">
        <v>254</v>
      </c>
      <c r="M44" s="203">
        <v>26.74</v>
      </c>
      <c r="N44" s="203">
        <v>35.090000000000003</v>
      </c>
      <c r="O44" s="203">
        <v>0</v>
      </c>
      <c r="P44" s="203">
        <v>36.770000000000003</v>
      </c>
      <c r="Q44" s="203">
        <v>3.52</v>
      </c>
      <c r="R44" s="203">
        <v>6.62</v>
      </c>
      <c r="S44" s="203">
        <v>0</v>
      </c>
      <c r="T44" s="203">
        <v>0</v>
      </c>
      <c r="U44" s="203">
        <v>51.84</v>
      </c>
      <c r="V44" s="203">
        <v>0</v>
      </c>
      <c r="W44" s="203">
        <v>6.78</v>
      </c>
      <c r="X44" s="203">
        <v>24.21</v>
      </c>
      <c r="Y44" s="203">
        <v>0</v>
      </c>
      <c r="Z44" s="203">
        <v>38.729999999999997</v>
      </c>
      <c r="AA44" s="203">
        <v>7.75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6.09</v>
      </c>
      <c r="AJ44" s="203">
        <v>0</v>
      </c>
      <c r="AK44" s="203">
        <v>56.29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1.44</v>
      </c>
      <c r="L45" s="203">
        <v>254</v>
      </c>
      <c r="M45" s="203">
        <v>26.74</v>
      </c>
      <c r="N45" s="203">
        <v>35.090000000000003</v>
      </c>
      <c r="O45" s="203">
        <v>0</v>
      </c>
      <c r="P45" s="203">
        <v>36.770000000000003</v>
      </c>
      <c r="Q45" s="203">
        <v>3.52</v>
      </c>
      <c r="R45" s="203">
        <v>6.63</v>
      </c>
      <c r="S45" s="203">
        <v>0</v>
      </c>
      <c r="T45" s="203">
        <v>0</v>
      </c>
      <c r="U45" s="203">
        <v>51.84</v>
      </c>
      <c r="V45" s="203">
        <v>0</v>
      </c>
      <c r="W45" s="203">
        <v>6.78</v>
      </c>
      <c r="X45" s="203">
        <v>24.21</v>
      </c>
      <c r="Y45" s="203">
        <v>0</v>
      </c>
      <c r="Z45" s="203">
        <v>38.659999999999997</v>
      </c>
      <c r="AA45" s="203">
        <v>7.73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6.09</v>
      </c>
      <c r="AJ45" s="203">
        <v>0</v>
      </c>
      <c r="AK45" s="203">
        <v>56.29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1.44</v>
      </c>
      <c r="L46" s="203">
        <v>254</v>
      </c>
      <c r="M46" s="203">
        <v>26.74</v>
      </c>
      <c r="N46" s="203">
        <v>35.090000000000003</v>
      </c>
      <c r="O46" s="203">
        <v>0</v>
      </c>
      <c r="P46" s="203">
        <v>36.770000000000003</v>
      </c>
      <c r="Q46" s="203">
        <v>3.52</v>
      </c>
      <c r="R46" s="203">
        <v>6.63</v>
      </c>
      <c r="S46" s="203">
        <v>0</v>
      </c>
      <c r="T46" s="203">
        <v>0</v>
      </c>
      <c r="U46" s="203">
        <v>51.84</v>
      </c>
      <c r="V46" s="203">
        <v>0</v>
      </c>
      <c r="W46" s="203">
        <v>6.78</v>
      </c>
      <c r="X46" s="203">
        <v>24.21</v>
      </c>
      <c r="Y46" s="203">
        <v>0</v>
      </c>
      <c r="Z46" s="203">
        <v>34.4</v>
      </c>
      <c r="AA46" s="203">
        <v>7.73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6.09</v>
      </c>
      <c r="AJ46" s="203">
        <v>0</v>
      </c>
      <c r="AK46" s="203">
        <v>56.29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1.43</v>
      </c>
      <c r="L47" s="203">
        <v>254</v>
      </c>
      <c r="M47" s="203">
        <v>26.74</v>
      </c>
      <c r="N47" s="203">
        <v>35.090000000000003</v>
      </c>
      <c r="O47" s="203">
        <v>0</v>
      </c>
      <c r="P47" s="203">
        <v>36.770000000000003</v>
      </c>
      <c r="Q47" s="203">
        <v>3.52</v>
      </c>
      <c r="R47" s="203">
        <v>6.63</v>
      </c>
      <c r="S47" s="203">
        <v>0</v>
      </c>
      <c r="T47" s="203">
        <v>0</v>
      </c>
      <c r="U47" s="203">
        <v>51.84</v>
      </c>
      <c r="V47" s="203">
        <v>0</v>
      </c>
      <c r="W47" s="203">
        <v>6.78</v>
      </c>
      <c r="X47" s="203">
        <v>24.21</v>
      </c>
      <c r="Y47" s="203">
        <v>0</v>
      </c>
      <c r="Z47" s="203">
        <v>38.74</v>
      </c>
      <c r="AA47" s="203">
        <v>7.75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6.09</v>
      </c>
      <c r="AJ47" s="203">
        <v>0</v>
      </c>
      <c r="AK47" s="203">
        <v>56.29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1.43</v>
      </c>
      <c r="L48" s="203">
        <v>254</v>
      </c>
      <c r="M48" s="203">
        <v>26.74</v>
      </c>
      <c r="N48" s="203">
        <v>35.090000000000003</v>
      </c>
      <c r="O48" s="203">
        <v>0</v>
      </c>
      <c r="P48" s="203">
        <v>36.770000000000003</v>
      </c>
      <c r="Q48" s="203">
        <v>3.52</v>
      </c>
      <c r="R48" s="203">
        <v>6.63</v>
      </c>
      <c r="S48" s="203">
        <v>0</v>
      </c>
      <c r="T48" s="203">
        <v>0</v>
      </c>
      <c r="U48" s="203">
        <v>51.84</v>
      </c>
      <c r="V48" s="203">
        <v>0</v>
      </c>
      <c r="W48" s="203">
        <v>6.78</v>
      </c>
      <c r="X48" s="203">
        <v>24.21</v>
      </c>
      <c r="Y48" s="203">
        <v>0</v>
      </c>
      <c r="Z48" s="203">
        <v>38.74</v>
      </c>
      <c r="AA48" s="203">
        <v>7.75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6.09</v>
      </c>
      <c r="AJ48" s="203">
        <v>0</v>
      </c>
      <c r="AK48" s="203">
        <v>56.29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1.43</v>
      </c>
      <c r="L49" s="203">
        <v>254</v>
      </c>
      <c r="M49" s="203">
        <v>26.74</v>
      </c>
      <c r="N49" s="203">
        <v>35.090000000000003</v>
      </c>
      <c r="O49" s="203">
        <v>0</v>
      </c>
      <c r="P49" s="203">
        <v>36.770000000000003</v>
      </c>
      <c r="Q49" s="203">
        <v>3.52</v>
      </c>
      <c r="R49" s="203">
        <v>6.63</v>
      </c>
      <c r="S49" s="203">
        <v>0</v>
      </c>
      <c r="T49" s="203">
        <v>0</v>
      </c>
      <c r="U49" s="203">
        <v>51.84</v>
      </c>
      <c r="V49" s="203">
        <v>0</v>
      </c>
      <c r="W49" s="203">
        <v>6.78</v>
      </c>
      <c r="X49" s="203">
        <v>24.21</v>
      </c>
      <c r="Y49" s="203">
        <v>0</v>
      </c>
      <c r="Z49" s="203">
        <v>38.74</v>
      </c>
      <c r="AA49" s="203">
        <v>7.75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6.06</v>
      </c>
      <c r="AJ49" s="203">
        <v>0</v>
      </c>
      <c r="AK49" s="203">
        <v>56.29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1.43</v>
      </c>
      <c r="L50" s="203">
        <v>254</v>
      </c>
      <c r="M50" s="203">
        <v>26.74</v>
      </c>
      <c r="N50" s="203">
        <v>35.090000000000003</v>
      </c>
      <c r="O50" s="203">
        <v>0</v>
      </c>
      <c r="P50" s="203">
        <v>36.770000000000003</v>
      </c>
      <c r="Q50" s="203">
        <v>3.52</v>
      </c>
      <c r="R50" s="203">
        <v>6.63</v>
      </c>
      <c r="S50" s="203">
        <v>0</v>
      </c>
      <c r="T50" s="203">
        <v>0</v>
      </c>
      <c r="U50" s="203">
        <v>51.84</v>
      </c>
      <c r="V50" s="203">
        <v>0</v>
      </c>
      <c r="W50" s="203">
        <v>6.78</v>
      </c>
      <c r="X50" s="203">
        <v>24.21</v>
      </c>
      <c r="Y50" s="203">
        <v>0</v>
      </c>
      <c r="Z50" s="203">
        <v>38.74</v>
      </c>
      <c r="AA50" s="203">
        <v>7.75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6.09</v>
      </c>
      <c r="AJ50" s="203">
        <v>0</v>
      </c>
      <c r="AK50" s="203">
        <v>56.29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1.43</v>
      </c>
      <c r="L51" s="203">
        <v>254</v>
      </c>
      <c r="M51" s="203">
        <v>26.74</v>
      </c>
      <c r="N51" s="203">
        <v>35.090000000000003</v>
      </c>
      <c r="O51" s="203">
        <v>0</v>
      </c>
      <c r="P51" s="203">
        <v>36.770000000000003</v>
      </c>
      <c r="Q51" s="203">
        <v>3.52</v>
      </c>
      <c r="R51" s="203">
        <v>6.63</v>
      </c>
      <c r="S51" s="203">
        <v>0</v>
      </c>
      <c r="T51" s="203">
        <v>0</v>
      </c>
      <c r="U51" s="203">
        <v>51.84</v>
      </c>
      <c r="V51" s="203">
        <v>0</v>
      </c>
      <c r="W51" s="203">
        <v>6.78</v>
      </c>
      <c r="X51" s="203">
        <v>24.21</v>
      </c>
      <c r="Y51" s="203">
        <v>0</v>
      </c>
      <c r="Z51" s="203">
        <v>38.74</v>
      </c>
      <c r="AA51" s="203">
        <v>7.75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</v>
      </c>
      <c r="AJ51" s="203">
        <v>0</v>
      </c>
      <c r="AK51" s="203">
        <v>56.29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1.43</v>
      </c>
      <c r="L52" s="203">
        <v>254</v>
      </c>
      <c r="M52" s="203">
        <v>26.74</v>
      </c>
      <c r="N52" s="203">
        <v>35.090000000000003</v>
      </c>
      <c r="O52" s="203">
        <v>0</v>
      </c>
      <c r="P52" s="203">
        <v>36.770000000000003</v>
      </c>
      <c r="Q52" s="203">
        <v>3.52</v>
      </c>
      <c r="R52" s="203">
        <v>6.63</v>
      </c>
      <c r="S52" s="203">
        <v>0</v>
      </c>
      <c r="T52" s="203">
        <v>0</v>
      </c>
      <c r="U52" s="203">
        <v>51.84</v>
      </c>
      <c r="V52" s="203">
        <v>0</v>
      </c>
      <c r="W52" s="203">
        <v>6.78</v>
      </c>
      <c r="X52" s="203">
        <v>24.21</v>
      </c>
      <c r="Y52" s="203">
        <v>0</v>
      </c>
      <c r="Z52" s="203">
        <v>38.74</v>
      </c>
      <c r="AA52" s="203">
        <v>7.75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</v>
      </c>
      <c r="AJ52" s="203">
        <v>0</v>
      </c>
      <c r="AK52" s="203">
        <v>56.29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245.97</v>
      </c>
      <c r="M53" s="203">
        <v>26.74</v>
      </c>
      <c r="N53" s="203">
        <v>35.090000000000003</v>
      </c>
      <c r="O53" s="203">
        <v>0</v>
      </c>
      <c r="P53" s="203">
        <v>36.770000000000003</v>
      </c>
      <c r="Q53" s="203">
        <v>2.37</v>
      </c>
      <c r="R53" s="203">
        <v>4.96</v>
      </c>
      <c r="S53" s="203">
        <v>0</v>
      </c>
      <c r="T53" s="203">
        <v>0</v>
      </c>
      <c r="U53" s="203">
        <v>51.84</v>
      </c>
      <c r="V53" s="203">
        <v>0</v>
      </c>
      <c r="W53" s="203">
        <v>6.78</v>
      </c>
      <c r="X53" s="203">
        <v>24.21</v>
      </c>
      <c r="Y53" s="203">
        <v>0</v>
      </c>
      <c r="Z53" s="203">
        <v>38.74</v>
      </c>
      <c r="AA53" s="203">
        <v>7.75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</v>
      </c>
      <c r="AJ53" s="203">
        <v>0</v>
      </c>
      <c r="AK53" s="203">
        <v>56.29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245.97</v>
      </c>
      <c r="M54" s="203">
        <v>26.74</v>
      </c>
      <c r="N54" s="203">
        <v>35.090000000000003</v>
      </c>
      <c r="O54" s="203">
        <v>0</v>
      </c>
      <c r="P54" s="203">
        <v>36.770000000000003</v>
      </c>
      <c r="Q54" s="203">
        <v>2.37</v>
      </c>
      <c r="R54" s="203">
        <v>4.96</v>
      </c>
      <c r="S54" s="203">
        <v>0</v>
      </c>
      <c r="T54" s="203">
        <v>0</v>
      </c>
      <c r="U54" s="203">
        <v>51.84</v>
      </c>
      <c r="V54" s="203">
        <v>0</v>
      </c>
      <c r="W54" s="203">
        <v>6.78</v>
      </c>
      <c r="X54" s="203">
        <v>24.21</v>
      </c>
      <c r="Y54" s="203">
        <v>0</v>
      </c>
      <c r="Z54" s="203">
        <v>38.74</v>
      </c>
      <c r="AA54" s="203">
        <v>7.75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</v>
      </c>
      <c r="AJ54" s="203">
        <v>0</v>
      </c>
      <c r="AK54" s="203">
        <v>56.29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245.97</v>
      </c>
      <c r="M55" s="203">
        <v>26.74</v>
      </c>
      <c r="N55" s="203">
        <v>35.090000000000003</v>
      </c>
      <c r="O55" s="203">
        <v>0</v>
      </c>
      <c r="P55" s="203">
        <v>36.770000000000003</v>
      </c>
      <c r="Q55" s="203">
        <v>1.94</v>
      </c>
      <c r="R55" s="203">
        <v>3.87</v>
      </c>
      <c r="S55" s="203">
        <v>0</v>
      </c>
      <c r="T55" s="203">
        <v>0</v>
      </c>
      <c r="U55" s="203">
        <v>51.84</v>
      </c>
      <c r="V55" s="203">
        <v>0</v>
      </c>
      <c r="W55" s="203">
        <v>6.78</v>
      </c>
      <c r="X55" s="203">
        <v>24.21</v>
      </c>
      <c r="Y55" s="203">
        <v>0</v>
      </c>
      <c r="Z55" s="203">
        <v>38.74</v>
      </c>
      <c r="AA55" s="203">
        <v>7.75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5.6</v>
      </c>
      <c r="AJ55" s="203">
        <v>0</v>
      </c>
      <c r="AK55" s="203">
        <v>50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245.97</v>
      </c>
      <c r="M56" s="203">
        <v>26.74</v>
      </c>
      <c r="N56" s="203">
        <v>35.090000000000003</v>
      </c>
      <c r="O56" s="203">
        <v>0</v>
      </c>
      <c r="P56" s="203">
        <v>36.770000000000003</v>
      </c>
      <c r="Q56" s="203">
        <v>1.94</v>
      </c>
      <c r="R56" s="203">
        <v>3.87</v>
      </c>
      <c r="S56" s="203">
        <v>0</v>
      </c>
      <c r="T56" s="203">
        <v>0</v>
      </c>
      <c r="U56" s="203">
        <v>51.84</v>
      </c>
      <c r="V56" s="203">
        <v>0</v>
      </c>
      <c r="W56" s="203">
        <v>6.78</v>
      </c>
      <c r="X56" s="203">
        <v>24.21</v>
      </c>
      <c r="Y56" s="203">
        <v>0</v>
      </c>
      <c r="Z56" s="203">
        <v>38.74</v>
      </c>
      <c r="AA56" s="203">
        <v>7.75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</v>
      </c>
      <c r="AJ56" s="203">
        <v>0</v>
      </c>
      <c r="AK56" s="203">
        <v>50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245.98</v>
      </c>
      <c r="M57" s="203">
        <v>26.74</v>
      </c>
      <c r="N57" s="203">
        <v>35.090000000000003</v>
      </c>
      <c r="O57" s="203">
        <v>0</v>
      </c>
      <c r="P57" s="203">
        <v>36.770000000000003</v>
      </c>
      <c r="Q57" s="203">
        <v>1.94</v>
      </c>
      <c r="R57" s="203">
        <v>3.87</v>
      </c>
      <c r="S57" s="203">
        <v>0</v>
      </c>
      <c r="T57" s="203">
        <v>0</v>
      </c>
      <c r="U57" s="203">
        <v>51.84</v>
      </c>
      <c r="V57" s="203">
        <v>0</v>
      </c>
      <c r="W57" s="203">
        <v>6.78</v>
      </c>
      <c r="X57" s="203">
        <v>24.21</v>
      </c>
      <c r="Y57" s="203">
        <v>0</v>
      </c>
      <c r="Z57" s="203">
        <v>38.74</v>
      </c>
      <c r="AA57" s="203">
        <v>7.75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</v>
      </c>
      <c r="AJ57" s="203">
        <v>0</v>
      </c>
      <c r="AK57" s="203">
        <v>50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245.98</v>
      </c>
      <c r="M58" s="203">
        <v>26.74</v>
      </c>
      <c r="N58" s="203">
        <v>35.090000000000003</v>
      </c>
      <c r="O58" s="203">
        <v>0</v>
      </c>
      <c r="P58" s="203">
        <v>36.770000000000003</v>
      </c>
      <c r="Q58" s="203">
        <v>1.94</v>
      </c>
      <c r="R58" s="203">
        <v>3.87</v>
      </c>
      <c r="S58" s="203">
        <v>0</v>
      </c>
      <c r="T58" s="203">
        <v>0</v>
      </c>
      <c r="U58" s="203">
        <v>51.84</v>
      </c>
      <c r="V58" s="203">
        <v>0</v>
      </c>
      <c r="W58" s="203">
        <v>6.78</v>
      </c>
      <c r="X58" s="203">
        <v>24.21</v>
      </c>
      <c r="Y58" s="203">
        <v>0</v>
      </c>
      <c r="Z58" s="203">
        <v>38.74</v>
      </c>
      <c r="AA58" s="203">
        <v>7.75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</v>
      </c>
      <c r="AJ58" s="203">
        <v>0</v>
      </c>
      <c r="AK58" s="203">
        <v>50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245.98</v>
      </c>
      <c r="M59" s="203">
        <v>26.74</v>
      </c>
      <c r="N59" s="203">
        <v>35.090000000000003</v>
      </c>
      <c r="O59" s="203">
        <v>0</v>
      </c>
      <c r="P59" s="203">
        <v>36.770000000000003</v>
      </c>
      <c r="Q59" s="203">
        <v>1.94</v>
      </c>
      <c r="R59" s="203">
        <v>3.87</v>
      </c>
      <c r="S59" s="203">
        <v>0</v>
      </c>
      <c r="T59" s="203">
        <v>0</v>
      </c>
      <c r="U59" s="203">
        <v>51.84</v>
      </c>
      <c r="V59" s="203">
        <v>0</v>
      </c>
      <c r="W59" s="203">
        <v>6.78</v>
      </c>
      <c r="X59" s="203">
        <v>24.21</v>
      </c>
      <c r="Y59" s="203">
        <v>0</v>
      </c>
      <c r="Z59" s="203">
        <v>38.74</v>
      </c>
      <c r="AA59" s="203">
        <v>7.75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</v>
      </c>
      <c r="AJ59" s="203">
        <v>0</v>
      </c>
      <c r="AK59" s="203">
        <v>50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245.98</v>
      </c>
      <c r="M60" s="203">
        <v>26.74</v>
      </c>
      <c r="N60" s="203">
        <v>35.090000000000003</v>
      </c>
      <c r="O60" s="203">
        <v>0</v>
      </c>
      <c r="P60" s="203">
        <v>36.770000000000003</v>
      </c>
      <c r="Q60" s="203">
        <v>1.94</v>
      </c>
      <c r="R60" s="203">
        <v>3.87</v>
      </c>
      <c r="S60" s="203">
        <v>0</v>
      </c>
      <c r="T60" s="203">
        <v>0</v>
      </c>
      <c r="U60" s="203">
        <v>51.84</v>
      </c>
      <c r="V60" s="203">
        <v>0</v>
      </c>
      <c r="W60" s="203">
        <v>13.36</v>
      </c>
      <c r="X60" s="203">
        <v>43.83</v>
      </c>
      <c r="Y60" s="203">
        <v>0</v>
      </c>
      <c r="Z60" s="203">
        <v>75.239999999999995</v>
      </c>
      <c r="AA60" s="203">
        <v>7.75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</v>
      </c>
      <c r="AJ60" s="203">
        <v>0</v>
      </c>
      <c r="AK60" s="203">
        <v>50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245.97</v>
      </c>
      <c r="M61" s="203">
        <v>26.74</v>
      </c>
      <c r="N61" s="203">
        <v>35.090000000000003</v>
      </c>
      <c r="O61" s="203">
        <v>0</v>
      </c>
      <c r="P61" s="203">
        <v>36.770000000000003</v>
      </c>
      <c r="Q61" s="203">
        <v>1.94</v>
      </c>
      <c r="R61" s="203">
        <v>3.87</v>
      </c>
      <c r="S61" s="203">
        <v>0</v>
      </c>
      <c r="T61" s="203">
        <v>0</v>
      </c>
      <c r="U61" s="203">
        <v>51.84</v>
      </c>
      <c r="V61" s="203">
        <v>0</v>
      </c>
      <c r="W61" s="203">
        <v>13.36</v>
      </c>
      <c r="X61" s="203">
        <v>43.83</v>
      </c>
      <c r="Y61" s="203">
        <v>0</v>
      </c>
      <c r="Z61" s="203">
        <v>75.239999999999995</v>
      </c>
      <c r="AA61" s="203">
        <v>26.8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5.6</v>
      </c>
      <c r="AJ61" s="203">
        <v>0</v>
      </c>
      <c r="AK61" s="203">
        <v>50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245.97</v>
      </c>
      <c r="M62" s="203">
        <v>26.74</v>
      </c>
      <c r="N62" s="203">
        <v>35.090000000000003</v>
      </c>
      <c r="O62" s="203">
        <v>0</v>
      </c>
      <c r="P62" s="203">
        <v>36.770000000000003</v>
      </c>
      <c r="Q62" s="203">
        <v>1.94</v>
      </c>
      <c r="R62" s="203">
        <v>3.87</v>
      </c>
      <c r="S62" s="203">
        <v>0</v>
      </c>
      <c r="T62" s="203">
        <v>0</v>
      </c>
      <c r="U62" s="203">
        <v>51.84</v>
      </c>
      <c r="V62" s="203">
        <v>5.39</v>
      </c>
      <c r="W62" s="203">
        <v>13.36</v>
      </c>
      <c r="X62" s="203">
        <v>43.83</v>
      </c>
      <c r="Y62" s="203">
        <v>0</v>
      </c>
      <c r="Z62" s="203">
        <v>75.239999999999995</v>
      </c>
      <c r="AA62" s="203">
        <v>26.8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6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245.97</v>
      </c>
      <c r="M63" s="203">
        <v>26.74</v>
      </c>
      <c r="N63" s="203">
        <v>35.090000000000003</v>
      </c>
      <c r="O63" s="203">
        <v>0</v>
      </c>
      <c r="P63" s="203">
        <v>36.770000000000003</v>
      </c>
      <c r="Q63" s="203">
        <v>6.48</v>
      </c>
      <c r="R63" s="203">
        <v>12.6</v>
      </c>
      <c r="S63" s="203">
        <v>0</v>
      </c>
      <c r="T63" s="203">
        <v>0</v>
      </c>
      <c r="U63" s="203">
        <v>51.84</v>
      </c>
      <c r="V63" s="203">
        <v>5.39</v>
      </c>
      <c r="W63" s="203">
        <v>13.36</v>
      </c>
      <c r="X63" s="203">
        <v>43.83</v>
      </c>
      <c r="Y63" s="203">
        <v>0</v>
      </c>
      <c r="Z63" s="203">
        <v>75.239999999999995</v>
      </c>
      <c r="AA63" s="203">
        <v>26.8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6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245.97</v>
      </c>
      <c r="M64" s="203">
        <v>26.74</v>
      </c>
      <c r="N64" s="203">
        <v>35.090000000000003</v>
      </c>
      <c r="O64" s="203">
        <v>0</v>
      </c>
      <c r="P64" s="203">
        <v>36.770000000000003</v>
      </c>
      <c r="Q64" s="203">
        <v>6.48</v>
      </c>
      <c r="R64" s="203">
        <v>12.6</v>
      </c>
      <c r="S64" s="203">
        <v>0</v>
      </c>
      <c r="T64" s="203">
        <v>0</v>
      </c>
      <c r="U64" s="203">
        <v>51.84</v>
      </c>
      <c r="V64" s="203">
        <v>5.39</v>
      </c>
      <c r="W64" s="203">
        <v>13.36</v>
      </c>
      <c r="X64" s="203">
        <v>43.83</v>
      </c>
      <c r="Y64" s="203">
        <v>0</v>
      </c>
      <c r="Z64" s="203">
        <v>75.239999999999995</v>
      </c>
      <c r="AA64" s="203">
        <v>26.8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245.97</v>
      </c>
      <c r="M65" s="203">
        <v>26.74</v>
      </c>
      <c r="N65" s="203">
        <v>35.090000000000003</v>
      </c>
      <c r="O65" s="203">
        <v>0</v>
      </c>
      <c r="P65" s="203">
        <v>36.770000000000003</v>
      </c>
      <c r="Q65" s="203">
        <v>6.48</v>
      </c>
      <c r="R65" s="203">
        <v>12.6</v>
      </c>
      <c r="S65" s="203">
        <v>0</v>
      </c>
      <c r="T65" s="203">
        <v>0</v>
      </c>
      <c r="U65" s="203">
        <v>51.84</v>
      </c>
      <c r="V65" s="203">
        <v>5.39</v>
      </c>
      <c r="W65" s="203">
        <v>13.36</v>
      </c>
      <c r="X65" s="203">
        <v>43.83</v>
      </c>
      <c r="Y65" s="203">
        <v>0</v>
      </c>
      <c r="Z65" s="203">
        <v>75.239999999999995</v>
      </c>
      <c r="AA65" s="203">
        <v>26.8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245.97</v>
      </c>
      <c r="M66" s="203">
        <v>26.74</v>
      </c>
      <c r="N66" s="203">
        <v>35.090000000000003</v>
      </c>
      <c r="O66" s="203">
        <v>0</v>
      </c>
      <c r="P66" s="203">
        <v>36.770000000000003</v>
      </c>
      <c r="Q66" s="203">
        <v>6.48</v>
      </c>
      <c r="R66" s="203">
        <v>12.6</v>
      </c>
      <c r="S66" s="203">
        <v>0</v>
      </c>
      <c r="T66" s="203">
        <v>0</v>
      </c>
      <c r="U66" s="203">
        <v>51.84</v>
      </c>
      <c r="V66" s="203">
        <v>5.39</v>
      </c>
      <c r="W66" s="203">
        <v>13.36</v>
      </c>
      <c r="X66" s="203">
        <v>43.83</v>
      </c>
      <c r="Y66" s="203">
        <v>0</v>
      </c>
      <c r="Z66" s="203">
        <v>75.239999999999995</v>
      </c>
      <c r="AA66" s="203">
        <v>26.8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245.97</v>
      </c>
      <c r="M67" s="203">
        <v>26.74</v>
      </c>
      <c r="N67" s="203">
        <v>35.090000000000003</v>
      </c>
      <c r="O67" s="203">
        <v>0</v>
      </c>
      <c r="P67" s="203">
        <v>36.770000000000003</v>
      </c>
      <c r="Q67" s="203">
        <v>6.48</v>
      </c>
      <c r="R67" s="203">
        <v>12.6</v>
      </c>
      <c r="S67" s="203">
        <v>0</v>
      </c>
      <c r="T67" s="203">
        <v>0</v>
      </c>
      <c r="U67" s="203">
        <v>51.84</v>
      </c>
      <c r="V67" s="203">
        <v>5.39</v>
      </c>
      <c r="W67" s="203">
        <v>13.36</v>
      </c>
      <c r="X67" s="203">
        <v>43.83</v>
      </c>
      <c r="Y67" s="203">
        <v>0</v>
      </c>
      <c r="Z67" s="203">
        <v>75.239999999999995</v>
      </c>
      <c r="AA67" s="203">
        <v>26.8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6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245.97</v>
      </c>
      <c r="M68" s="203">
        <v>26.74</v>
      </c>
      <c r="N68" s="203">
        <v>35.090000000000003</v>
      </c>
      <c r="O68" s="203">
        <v>0</v>
      </c>
      <c r="P68" s="203">
        <v>36.770000000000003</v>
      </c>
      <c r="Q68" s="203">
        <v>6.48</v>
      </c>
      <c r="R68" s="203">
        <v>12.6</v>
      </c>
      <c r="S68" s="203">
        <v>0</v>
      </c>
      <c r="T68" s="203">
        <v>0</v>
      </c>
      <c r="U68" s="203">
        <v>51.84</v>
      </c>
      <c r="V68" s="203">
        <v>5.39</v>
      </c>
      <c r="W68" s="203">
        <v>13.36</v>
      </c>
      <c r="X68" s="203">
        <v>43.83</v>
      </c>
      <c r="Y68" s="203">
        <v>0</v>
      </c>
      <c r="Z68" s="203">
        <v>75.239999999999995</v>
      </c>
      <c r="AA68" s="203">
        <v>26.8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245.98</v>
      </c>
      <c r="M69" s="203">
        <v>26.74</v>
      </c>
      <c r="N69" s="203">
        <v>35.090000000000003</v>
      </c>
      <c r="O69" s="203">
        <v>0</v>
      </c>
      <c r="P69" s="203">
        <v>36.770000000000003</v>
      </c>
      <c r="Q69" s="203">
        <v>6.48</v>
      </c>
      <c r="R69" s="203">
        <v>12.6</v>
      </c>
      <c r="S69" s="203">
        <v>0</v>
      </c>
      <c r="T69" s="203">
        <v>0</v>
      </c>
      <c r="U69" s="203">
        <v>51.84</v>
      </c>
      <c r="V69" s="203">
        <v>5.39</v>
      </c>
      <c r="W69" s="203">
        <v>10.64</v>
      </c>
      <c r="X69" s="203">
        <v>43.83</v>
      </c>
      <c r="Y69" s="203">
        <v>0</v>
      </c>
      <c r="Z69" s="203">
        <v>75.239999999999995</v>
      </c>
      <c r="AA69" s="203">
        <v>26.8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245.98</v>
      </c>
      <c r="M70" s="203">
        <v>26.74</v>
      </c>
      <c r="N70" s="203">
        <v>35.090000000000003</v>
      </c>
      <c r="O70" s="203">
        <v>0</v>
      </c>
      <c r="P70" s="203">
        <v>36.770000000000003</v>
      </c>
      <c r="Q70" s="203">
        <v>6.48</v>
      </c>
      <c r="R70" s="203">
        <v>12.6</v>
      </c>
      <c r="S70" s="203">
        <v>0</v>
      </c>
      <c r="T70" s="203">
        <v>0</v>
      </c>
      <c r="U70" s="203">
        <v>51.84</v>
      </c>
      <c r="V70" s="203">
        <v>5.39</v>
      </c>
      <c r="W70" s="203">
        <v>11.54</v>
      </c>
      <c r="X70" s="203">
        <v>43.83</v>
      </c>
      <c r="Y70" s="203">
        <v>0</v>
      </c>
      <c r="Z70" s="203">
        <v>75.239999999999995</v>
      </c>
      <c r="AA70" s="203">
        <v>26.8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245.98</v>
      </c>
      <c r="M71" s="203">
        <v>26.74</v>
      </c>
      <c r="N71" s="203">
        <v>35.090000000000003</v>
      </c>
      <c r="O71" s="203">
        <v>0</v>
      </c>
      <c r="P71" s="203">
        <v>36.770000000000003</v>
      </c>
      <c r="Q71" s="203">
        <v>6.48</v>
      </c>
      <c r="R71" s="203">
        <v>12.6</v>
      </c>
      <c r="S71" s="203">
        <v>0</v>
      </c>
      <c r="T71" s="203">
        <v>0</v>
      </c>
      <c r="U71" s="203">
        <v>51.84</v>
      </c>
      <c r="V71" s="203">
        <v>5.39</v>
      </c>
      <c r="W71" s="203">
        <v>11.54</v>
      </c>
      <c r="X71" s="203">
        <v>43.83</v>
      </c>
      <c r="Y71" s="203">
        <v>0</v>
      </c>
      <c r="Z71" s="203">
        <v>75.239999999999995</v>
      </c>
      <c r="AA71" s="203">
        <v>26.8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245.98</v>
      </c>
      <c r="M72" s="203">
        <v>26.74</v>
      </c>
      <c r="N72" s="203">
        <v>35.090000000000003</v>
      </c>
      <c r="O72" s="203">
        <v>0</v>
      </c>
      <c r="P72" s="203">
        <v>36.770000000000003</v>
      </c>
      <c r="Q72" s="203">
        <v>6.48</v>
      </c>
      <c r="R72" s="203">
        <v>12.6</v>
      </c>
      <c r="S72" s="203">
        <v>0</v>
      </c>
      <c r="T72" s="203">
        <v>0</v>
      </c>
      <c r="U72" s="203">
        <v>51.84</v>
      </c>
      <c r="V72" s="203">
        <v>5.39</v>
      </c>
      <c r="W72" s="203">
        <v>12.44</v>
      </c>
      <c r="X72" s="203">
        <v>43.83</v>
      </c>
      <c r="Y72" s="203">
        <v>0</v>
      </c>
      <c r="Z72" s="203">
        <v>75.239999999999995</v>
      </c>
      <c r="AA72" s="203">
        <v>26.8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6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18.05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245.98</v>
      </c>
      <c r="M73" s="203">
        <v>26.74</v>
      </c>
      <c r="N73" s="203">
        <v>35.090000000000003</v>
      </c>
      <c r="O73" s="203">
        <v>0</v>
      </c>
      <c r="P73" s="203">
        <v>36.770000000000003</v>
      </c>
      <c r="Q73" s="203">
        <v>6.48</v>
      </c>
      <c r="R73" s="203">
        <v>12.6</v>
      </c>
      <c r="S73" s="203">
        <v>0</v>
      </c>
      <c r="T73" s="203">
        <v>0</v>
      </c>
      <c r="U73" s="203">
        <v>51.84</v>
      </c>
      <c r="V73" s="203">
        <v>5.39</v>
      </c>
      <c r="W73" s="203">
        <v>12.44</v>
      </c>
      <c r="X73" s="203">
        <v>43.83</v>
      </c>
      <c r="Y73" s="203">
        <v>0</v>
      </c>
      <c r="Z73" s="203">
        <v>75.239999999999995</v>
      </c>
      <c r="AA73" s="203">
        <v>26.8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6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12.65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245.98</v>
      </c>
      <c r="M74" s="203">
        <v>26.74</v>
      </c>
      <c r="N74" s="203">
        <v>35.090000000000003</v>
      </c>
      <c r="O74" s="203">
        <v>0</v>
      </c>
      <c r="P74" s="203">
        <v>36.770000000000003</v>
      </c>
      <c r="Q74" s="203">
        <v>6.48</v>
      </c>
      <c r="R74" s="203">
        <v>12.6</v>
      </c>
      <c r="S74" s="203">
        <v>0</v>
      </c>
      <c r="T74" s="203">
        <v>0</v>
      </c>
      <c r="U74" s="203">
        <v>51.84</v>
      </c>
      <c r="V74" s="203">
        <v>5.39</v>
      </c>
      <c r="W74" s="203">
        <v>11.54</v>
      </c>
      <c r="X74" s="203">
        <v>43.83</v>
      </c>
      <c r="Y74" s="203">
        <v>0</v>
      </c>
      <c r="Z74" s="203">
        <v>75.239999999999995</v>
      </c>
      <c r="AA74" s="203">
        <v>26.8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245.98</v>
      </c>
      <c r="M75" s="203">
        <v>26.74</v>
      </c>
      <c r="N75" s="203">
        <v>35.090000000000003</v>
      </c>
      <c r="O75" s="203">
        <v>0</v>
      </c>
      <c r="P75" s="203">
        <v>36.770000000000003</v>
      </c>
      <c r="Q75" s="203">
        <v>6.48</v>
      </c>
      <c r="R75" s="203">
        <v>12.6</v>
      </c>
      <c r="S75" s="203">
        <v>0</v>
      </c>
      <c r="T75" s="203">
        <v>0</v>
      </c>
      <c r="U75" s="203">
        <v>51.84</v>
      </c>
      <c r="V75" s="203">
        <v>5.39</v>
      </c>
      <c r="W75" s="203">
        <v>11.9</v>
      </c>
      <c r="X75" s="203">
        <v>43.83</v>
      </c>
      <c r="Y75" s="203">
        <v>0</v>
      </c>
      <c r="Z75" s="203">
        <v>75.239999999999995</v>
      </c>
      <c r="AA75" s="203">
        <v>26.8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6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245.98</v>
      </c>
      <c r="M76" s="203">
        <v>26.74</v>
      </c>
      <c r="N76" s="203">
        <v>35.090000000000003</v>
      </c>
      <c r="O76" s="203">
        <v>0</v>
      </c>
      <c r="P76" s="203">
        <v>36.770000000000003</v>
      </c>
      <c r="Q76" s="203">
        <v>6.48</v>
      </c>
      <c r="R76" s="203">
        <v>12.6</v>
      </c>
      <c r="S76" s="203">
        <v>0</v>
      </c>
      <c r="T76" s="203">
        <v>0</v>
      </c>
      <c r="U76" s="203">
        <v>51.84</v>
      </c>
      <c r="V76" s="203">
        <v>5.39</v>
      </c>
      <c r="W76" s="203">
        <v>12.44</v>
      </c>
      <c r="X76" s="203">
        <v>43.83</v>
      </c>
      <c r="Y76" s="203">
        <v>0</v>
      </c>
      <c r="Z76" s="203">
        <v>75.239999999999995</v>
      </c>
      <c r="AA76" s="203">
        <v>26.8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6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300.2</v>
      </c>
      <c r="M77" s="203">
        <v>26.74</v>
      </c>
      <c r="N77" s="203">
        <v>35.090000000000003</v>
      </c>
      <c r="O77" s="203">
        <v>0</v>
      </c>
      <c r="P77" s="203">
        <v>36.770000000000003</v>
      </c>
      <c r="Q77" s="203">
        <v>6.48</v>
      </c>
      <c r="R77" s="203">
        <v>12.6</v>
      </c>
      <c r="S77" s="203">
        <v>0</v>
      </c>
      <c r="T77" s="203">
        <v>0</v>
      </c>
      <c r="U77" s="203">
        <v>51.84</v>
      </c>
      <c r="V77" s="203">
        <v>5.39</v>
      </c>
      <c r="W77" s="203">
        <v>12.8</v>
      </c>
      <c r="X77" s="203">
        <v>43.83</v>
      </c>
      <c r="Y77" s="203">
        <v>0</v>
      </c>
      <c r="Z77" s="203">
        <v>75.239999999999995</v>
      </c>
      <c r="AA77" s="203">
        <v>26.8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6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445.46</v>
      </c>
      <c r="M78" s="203">
        <v>26.74</v>
      </c>
      <c r="N78" s="203">
        <v>35.090000000000003</v>
      </c>
      <c r="O78" s="203">
        <v>0</v>
      </c>
      <c r="P78" s="203">
        <v>36.770000000000003</v>
      </c>
      <c r="Q78" s="203">
        <v>6.48</v>
      </c>
      <c r="R78" s="203">
        <v>12.6</v>
      </c>
      <c r="S78" s="203">
        <v>0</v>
      </c>
      <c r="T78" s="203">
        <v>0</v>
      </c>
      <c r="U78" s="203">
        <v>51.84</v>
      </c>
      <c r="V78" s="203">
        <v>5.39</v>
      </c>
      <c r="W78" s="203">
        <v>13.16</v>
      </c>
      <c r="X78" s="203">
        <v>43.83</v>
      </c>
      <c r="Y78" s="203">
        <v>0</v>
      </c>
      <c r="Z78" s="203">
        <v>75.239999999999995</v>
      </c>
      <c r="AA78" s="203">
        <v>26.8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6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446.36</v>
      </c>
      <c r="M79" s="203">
        <v>26.74</v>
      </c>
      <c r="N79" s="203">
        <v>35.090000000000003</v>
      </c>
      <c r="O79" s="203">
        <v>0</v>
      </c>
      <c r="P79" s="203">
        <v>36.770000000000003</v>
      </c>
      <c r="Q79" s="203">
        <v>6.48</v>
      </c>
      <c r="R79" s="203">
        <v>12.6</v>
      </c>
      <c r="S79" s="203">
        <v>0</v>
      </c>
      <c r="T79" s="203">
        <v>0</v>
      </c>
      <c r="U79" s="203">
        <v>51.84</v>
      </c>
      <c r="V79" s="203">
        <v>5.39</v>
      </c>
      <c r="W79" s="203">
        <v>13.16</v>
      </c>
      <c r="X79" s="203">
        <v>39.049999999999997</v>
      </c>
      <c r="Y79" s="203">
        <v>0</v>
      </c>
      <c r="Z79" s="203">
        <v>75.239999999999995</v>
      </c>
      <c r="AA79" s="203">
        <v>26.8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6</v>
      </c>
      <c r="AJ79" s="203">
        <v>0</v>
      </c>
      <c r="AK79" s="203">
        <v>64.16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446.36</v>
      </c>
      <c r="M80" s="203">
        <v>26.74</v>
      </c>
      <c r="N80" s="203">
        <v>35.090000000000003</v>
      </c>
      <c r="O80" s="203">
        <v>0</v>
      </c>
      <c r="P80" s="203">
        <v>36.770000000000003</v>
      </c>
      <c r="Q80" s="203">
        <v>6.48</v>
      </c>
      <c r="R80" s="203">
        <v>12.6</v>
      </c>
      <c r="S80" s="203">
        <v>0</v>
      </c>
      <c r="T80" s="203">
        <v>0</v>
      </c>
      <c r="U80" s="203">
        <v>51.84</v>
      </c>
      <c r="V80" s="203">
        <v>5.39</v>
      </c>
      <c r="W80" s="203">
        <v>13.16</v>
      </c>
      <c r="X80" s="203">
        <v>39.049999999999997</v>
      </c>
      <c r="Y80" s="203">
        <v>0</v>
      </c>
      <c r="Z80" s="203">
        <v>75.239999999999995</v>
      </c>
      <c r="AA80" s="203">
        <v>26.8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6</v>
      </c>
      <c r="AJ80" s="203">
        <v>0</v>
      </c>
      <c r="AK80" s="203">
        <v>64.16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446.36</v>
      </c>
      <c r="M81" s="203">
        <v>26.74</v>
      </c>
      <c r="N81" s="203">
        <v>35.090000000000003</v>
      </c>
      <c r="O81" s="203">
        <v>0</v>
      </c>
      <c r="P81" s="203">
        <v>36.770000000000003</v>
      </c>
      <c r="Q81" s="203">
        <v>6.48</v>
      </c>
      <c r="R81" s="203">
        <v>12.6</v>
      </c>
      <c r="S81" s="203">
        <v>0</v>
      </c>
      <c r="T81" s="203">
        <v>0</v>
      </c>
      <c r="U81" s="203">
        <v>51.84</v>
      </c>
      <c r="V81" s="203">
        <v>5.39</v>
      </c>
      <c r="W81" s="203">
        <v>13.35</v>
      </c>
      <c r="X81" s="203">
        <v>34.01</v>
      </c>
      <c r="Y81" s="203">
        <v>0</v>
      </c>
      <c r="Z81" s="203">
        <v>75.239999999999995</v>
      </c>
      <c r="AA81" s="203">
        <v>26.8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6</v>
      </c>
      <c r="AJ81" s="203">
        <v>0</v>
      </c>
      <c r="AK81" s="203">
        <v>64.16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446.36</v>
      </c>
      <c r="M82" s="203">
        <v>26.74</v>
      </c>
      <c r="N82" s="203">
        <v>35.090000000000003</v>
      </c>
      <c r="O82" s="203">
        <v>0</v>
      </c>
      <c r="P82" s="203">
        <v>36.770000000000003</v>
      </c>
      <c r="Q82" s="203">
        <v>6.48</v>
      </c>
      <c r="R82" s="203">
        <v>12.6</v>
      </c>
      <c r="S82" s="203">
        <v>0</v>
      </c>
      <c r="T82" s="203">
        <v>0</v>
      </c>
      <c r="U82" s="203">
        <v>51.84</v>
      </c>
      <c r="V82" s="203">
        <v>5.39</v>
      </c>
      <c r="W82" s="203">
        <v>13.35</v>
      </c>
      <c r="X82" s="203">
        <v>34.01</v>
      </c>
      <c r="Y82" s="203">
        <v>0</v>
      </c>
      <c r="Z82" s="203">
        <v>75.239999999999995</v>
      </c>
      <c r="AA82" s="203">
        <v>26.8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6</v>
      </c>
      <c r="AJ82" s="203">
        <v>0</v>
      </c>
      <c r="AK82" s="203">
        <v>64.16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446.36</v>
      </c>
      <c r="M83" s="203">
        <v>26.74</v>
      </c>
      <c r="N83" s="203">
        <v>35.090000000000003</v>
      </c>
      <c r="O83" s="203">
        <v>0</v>
      </c>
      <c r="P83" s="203">
        <v>36.770000000000003</v>
      </c>
      <c r="Q83" s="203">
        <v>6.48</v>
      </c>
      <c r="R83" s="203">
        <v>12.6</v>
      </c>
      <c r="S83" s="203">
        <v>0</v>
      </c>
      <c r="T83" s="203">
        <v>0</v>
      </c>
      <c r="U83" s="203">
        <v>51.84</v>
      </c>
      <c r="V83" s="203">
        <v>5.39</v>
      </c>
      <c r="W83" s="203">
        <v>13.35</v>
      </c>
      <c r="X83" s="203">
        <v>34.01</v>
      </c>
      <c r="Y83" s="203">
        <v>0</v>
      </c>
      <c r="Z83" s="203">
        <v>75.239999999999995</v>
      </c>
      <c r="AA83" s="203">
        <v>26.8</v>
      </c>
      <c r="AB83" s="203">
        <v>0</v>
      </c>
      <c r="AC83" s="203">
        <v>11.66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5.49</v>
      </c>
      <c r="AJ83" s="203">
        <v>0</v>
      </c>
      <c r="AK83" s="203">
        <v>64.16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446.36</v>
      </c>
      <c r="M84" s="203">
        <v>26.74</v>
      </c>
      <c r="N84" s="203">
        <v>35.090000000000003</v>
      </c>
      <c r="O84" s="203">
        <v>0</v>
      </c>
      <c r="P84" s="203">
        <v>36.770000000000003</v>
      </c>
      <c r="Q84" s="203">
        <v>6.48</v>
      </c>
      <c r="R84" s="203">
        <v>12.6</v>
      </c>
      <c r="S84" s="203">
        <v>0</v>
      </c>
      <c r="T84" s="203">
        <v>0</v>
      </c>
      <c r="U84" s="203">
        <v>51.84</v>
      </c>
      <c r="V84" s="203">
        <v>5.39</v>
      </c>
      <c r="W84" s="203">
        <v>13.35</v>
      </c>
      <c r="X84" s="203">
        <v>34.01</v>
      </c>
      <c r="Y84" s="203">
        <v>0</v>
      </c>
      <c r="Z84" s="203">
        <v>75.239999999999995</v>
      </c>
      <c r="AA84" s="203">
        <v>26.8</v>
      </c>
      <c r="AB84" s="203">
        <v>0</v>
      </c>
      <c r="AC84" s="203">
        <v>11.66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5.49</v>
      </c>
      <c r="AJ84" s="203">
        <v>0</v>
      </c>
      <c r="AK84" s="203">
        <v>64.16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446.36</v>
      </c>
      <c r="M85" s="203">
        <v>26.74</v>
      </c>
      <c r="N85" s="203">
        <v>35.090000000000003</v>
      </c>
      <c r="O85" s="203">
        <v>0</v>
      </c>
      <c r="P85" s="203">
        <v>36.770000000000003</v>
      </c>
      <c r="Q85" s="203">
        <v>6.48</v>
      </c>
      <c r="R85" s="203">
        <v>12.6</v>
      </c>
      <c r="S85" s="203">
        <v>0</v>
      </c>
      <c r="T85" s="203">
        <v>0</v>
      </c>
      <c r="U85" s="203">
        <v>51.84</v>
      </c>
      <c r="V85" s="203">
        <v>5.39</v>
      </c>
      <c r="W85" s="203">
        <v>13.35</v>
      </c>
      <c r="X85" s="203">
        <v>34.01</v>
      </c>
      <c r="Y85" s="203">
        <v>0</v>
      </c>
      <c r="Z85" s="203">
        <v>75.239999999999995</v>
      </c>
      <c r="AA85" s="203">
        <v>26.8</v>
      </c>
      <c r="AB85" s="203">
        <v>0</v>
      </c>
      <c r="AC85" s="203">
        <v>11.66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5.19</v>
      </c>
      <c r="AJ85" s="203">
        <v>0</v>
      </c>
      <c r="AK85" s="203">
        <v>64.16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446.36</v>
      </c>
      <c r="M86" s="203">
        <v>26.74</v>
      </c>
      <c r="N86" s="203">
        <v>35.090000000000003</v>
      </c>
      <c r="O86" s="203">
        <v>0</v>
      </c>
      <c r="P86" s="203">
        <v>36.770000000000003</v>
      </c>
      <c r="Q86" s="203">
        <v>6.48</v>
      </c>
      <c r="R86" s="203">
        <v>12.6</v>
      </c>
      <c r="S86" s="203">
        <v>0</v>
      </c>
      <c r="T86" s="203">
        <v>0</v>
      </c>
      <c r="U86" s="203">
        <v>51.84</v>
      </c>
      <c r="V86" s="203">
        <v>5.39</v>
      </c>
      <c r="W86" s="203">
        <v>13.35</v>
      </c>
      <c r="X86" s="203">
        <v>34.01</v>
      </c>
      <c r="Y86" s="203">
        <v>0</v>
      </c>
      <c r="Z86" s="203">
        <v>75.239999999999995</v>
      </c>
      <c r="AA86" s="203">
        <v>26.8</v>
      </c>
      <c r="AB86" s="203">
        <v>0</v>
      </c>
      <c r="AC86" s="203">
        <v>11.66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5.49</v>
      </c>
      <c r="AJ86" s="203">
        <v>0</v>
      </c>
      <c r="AK86" s="203">
        <v>64.16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446.36</v>
      </c>
      <c r="M87" s="203">
        <v>26.74</v>
      </c>
      <c r="N87" s="203">
        <v>35.090000000000003</v>
      </c>
      <c r="O87" s="203">
        <v>0</v>
      </c>
      <c r="P87" s="203">
        <v>36.770000000000003</v>
      </c>
      <c r="Q87" s="203">
        <v>6.48</v>
      </c>
      <c r="R87" s="203">
        <v>12.6</v>
      </c>
      <c r="S87" s="203">
        <v>0</v>
      </c>
      <c r="T87" s="203">
        <v>0</v>
      </c>
      <c r="U87" s="203">
        <v>51.84</v>
      </c>
      <c r="V87" s="203">
        <v>5.39</v>
      </c>
      <c r="W87" s="203">
        <v>12.99</v>
      </c>
      <c r="X87" s="203">
        <v>34.01</v>
      </c>
      <c r="Y87" s="203">
        <v>0</v>
      </c>
      <c r="Z87" s="203">
        <v>75.239999999999995</v>
      </c>
      <c r="AA87" s="203">
        <v>26.8</v>
      </c>
      <c r="AB87" s="203">
        <v>0</v>
      </c>
      <c r="AC87" s="203">
        <v>11.66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5.49</v>
      </c>
      <c r="AJ87" s="203">
        <v>0</v>
      </c>
      <c r="AK87" s="203">
        <v>64.16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446.36</v>
      </c>
      <c r="M88" s="203">
        <v>26.74</v>
      </c>
      <c r="N88" s="203">
        <v>35.090000000000003</v>
      </c>
      <c r="O88" s="203">
        <v>0</v>
      </c>
      <c r="P88" s="203">
        <v>36.770000000000003</v>
      </c>
      <c r="Q88" s="203">
        <v>6.48</v>
      </c>
      <c r="R88" s="203">
        <v>12.6</v>
      </c>
      <c r="S88" s="203">
        <v>0</v>
      </c>
      <c r="T88" s="203">
        <v>0</v>
      </c>
      <c r="U88" s="203">
        <v>51.84</v>
      </c>
      <c r="V88" s="203">
        <v>5.39</v>
      </c>
      <c r="W88" s="203">
        <v>12.99</v>
      </c>
      <c r="X88" s="203">
        <v>34.01</v>
      </c>
      <c r="Y88" s="203">
        <v>0</v>
      </c>
      <c r="Z88" s="203">
        <v>75.239999999999995</v>
      </c>
      <c r="AA88" s="203">
        <v>26.8</v>
      </c>
      <c r="AB88" s="203">
        <v>0</v>
      </c>
      <c r="AC88" s="203">
        <v>11.66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5.49</v>
      </c>
      <c r="AJ88" s="203">
        <v>0</v>
      </c>
      <c r="AK88" s="203">
        <v>64.16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446.36</v>
      </c>
      <c r="M89" s="203">
        <v>26.74</v>
      </c>
      <c r="N89" s="203">
        <v>35.090000000000003</v>
      </c>
      <c r="O89" s="203">
        <v>0</v>
      </c>
      <c r="P89" s="203">
        <v>36.770000000000003</v>
      </c>
      <c r="Q89" s="203">
        <v>6.48</v>
      </c>
      <c r="R89" s="203">
        <v>12.6</v>
      </c>
      <c r="S89" s="203">
        <v>0</v>
      </c>
      <c r="T89" s="203">
        <v>0</v>
      </c>
      <c r="U89" s="203">
        <v>51.84</v>
      </c>
      <c r="V89" s="203">
        <v>5.39</v>
      </c>
      <c r="W89" s="203">
        <v>12.99</v>
      </c>
      <c r="X89" s="203">
        <v>34.01</v>
      </c>
      <c r="Y89" s="203">
        <v>0</v>
      </c>
      <c r="Z89" s="203">
        <v>75.239999999999995</v>
      </c>
      <c r="AA89" s="203">
        <v>26.8</v>
      </c>
      <c r="AB89" s="203">
        <v>0</v>
      </c>
      <c r="AC89" s="203">
        <v>11.66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5.49</v>
      </c>
      <c r="AJ89" s="203">
        <v>0</v>
      </c>
      <c r="AK89" s="203">
        <v>64.16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446.36</v>
      </c>
      <c r="M90" s="203">
        <v>26.74</v>
      </c>
      <c r="N90" s="203">
        <v>35.090000000000003</v>
      </c>
      <c r="O90" s="203">
        <v>0</v>
      </c>
      <c r="P90" s="203">
        <v>36.770000000000003</v>
      </c>
      <c r="Q90" s="203">
        <v>6.48</v>
      </c>
      <c r="R90" s="203">
        <v>12.6</v>
      </c>
      <c r="S90" s="203">
        <v>0</v>
      </c>
      <c r="T90" s="203">
        <v>0</v>
      </c>
      <c r="U90" s="203">
        <v>51.84</v>
      </c>
      <c r="V90" s="203">
        <v>5.39</v>
      </c>
      <c r="W90" s="203">
        <v>12.99</v>
      </c>
      <c r="X90" s="203">
        <v>34.01</v>
      </c>
      <c r="Y90" s="203">
        <v>0</v>
      </c>
      <c r="Z90" s="203">
        <v>75.239999999999995</v>
      </c>
      <c r="AA90" s="203">
        <v>26.8</v>
      </c>
      <c r="AB90" s="203">
        <v>0</v>
      </c>
      <c r="AC90" s="203">
        <v>11.66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5.49</v>
      </c>
      <c r="AJ90" s="203">
        <v>0</v>
      </c>
      <c r="AK90" s="203">
        <v>64.16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446.36</v>
      </c>
      <c r="M91" s="203">
        <v>26.74</v>
      </c>
      <c r="N91" s="203">
        <v>35.090000000000003</v>
      </c>
      <c r="O91" s="203">
        <v>0</v>
      </c>
      <c r="P91" s="203">
        <v>36.770000000000003</v>
      </c>
      <c r="Q91" s="203">
        <v>6.48</v>
      </c>
      <c r="R91" s="203">
        <v>12.6</v>
      </c>
      <c r="S91" s="203">
        <v>0</v>
      </c>
      <c r="T91" s="203">
        <v>0</v>
      </c>
      <c r="U91" s="203">
        <v>51.84</v>
      </c>
      <c r="V91" s="203">
        <v>5.39</v>
      </c>
      <c r="W91" s="203">
        <v>12.99</v>
      </c>
      <c r="X91" s="203">
        <v>34.01</v>
      </c>
      <c r="Y91" s="203">
        <v>0</v>
      </c>
      <c r="Z91" s="203">
        <v>75.239999999999995</v>
      </c>
      <c r="AA91" s="203">
        <v>26.8</v>
      </c>
      <c r="AB91" s="203">
        <v>0</v>
      </c>
      <c r="AC91" s="203">
        <v>9.07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3.1</v>
      </c>
      <c r="AJ91" s="203">
        <v>0</v>
      </c>
      <c r="AK91" s="203">
        <v>65.25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446.36</v>
      </c>
      <c r="M92" s="203">
        <v>26.74</v>
      </c>
      <c r="N92" s="203">
        <v>35.090000000000003</v>
      </c>
      <c r="O92" s="203">
        <v>0</v>
      </c>
      <c r="P92" s="203">
        <v>36.770000000000003</v>
      </c>
      <c r="Q92" s="203">
        <v>6.48</v>
      </c>
      <c r="R92" s="203">
        <v>12.6</v>
      </c>
      <c r="S92" s="203">
        <v>0</v>
      </c>
      <c r="T92" s="203">
        <v>0</v>
      </c>
      <c r="U92" s="203">
        <v>51.84</v>
      </c>
      <c r="V92" s="203">
        <v>5.39</v>
      </c>
      <c r="W92" s="203">
        <v>12.99</v>
      </c>
      <c r="X92" s="203">
        <v>34.01</v>
      </c>
      <c r="Y92" s="203">
        <v>0</v>
      </c>
      <c r="Z92" s="203">
        <v>75.239999999999995</v>
      </c>
      <c r="AA92" s="203">
        <v>26.8</v>
      </c>
      <c r="AB92" s="203">
        <v>0</v>
      </c>
      <c r="AC92" s="203">
        <v>9.07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3.2</v>
      </c>
      <c r="AJ92" s="203">
        <v>0</v>
      </c>
      <c r="AK92" s="203">
        <v>65.25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446.36</v>
      </c>
      <c r="M93" s="203">
        <v>26.74</v>
      </c>
      <c r="N93" s="203">
        <v>35.090000000000003</v>
      </c>
      <c r="O93" s="203">
        <v>0</v>
      </c>
      <c r="P93" s="203">
        <v>36.770000000000003</v>
      </c>
      <c r="Q93" s="203">
        <v>6.48</v>
      </c>
      <c r="R93" s="203">
        <v>12.6</v>
      </c>
      <c r="S93" s="203">
        <v>0</v>
      </c>
      <c r="T93" s="203">
        <v>0</v>
      </c>
      <c r="U93" s="203">
        <v>51.84</v>
      </c>
      <c r="V93" s="203">
        <v>5.39</v>
      </c>
      <c r="W93" s="203">
        <v>12.99</v>
      </c>
      <c r="X93" s="203">
        <v>34.01</v>
      </c>
      <c r="Y93" s="203">
        <v>0</v>
      </c>
      <c r="Z93" s="203">
        <v>75.239999999999995</v>
      </c>
      <c r="AA93" s="203">
        <v>26.8</v>
      </c>
      <c r="AB93" s="203">
        <v>0</v>
      </c>
      <c r="AC93" s="203">
        <v>11.66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5.49</v>
      </c>
      <c r="AJ93" s="203">
        <v>0</v>
      </c>
      <c r="AK93" s="203">
        <v>65.25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446.36</v>
      </c>
      <c r="M94" s="203">
        <v>26.74</v>
      </c>
      <c r="N94" s="203">
        <v>35.090000000000003</v>
      </c>
      <c r="O94" s="203">
        <v>0</v>
      </c>
      <c r="P94" s="203">
        <v>36.770000000000003</v>
      </c>
      <c r="Q94" s="203">
        <v>6.48</v>
      </c>
      <c r="R94" s="203">
        <v>12.6</v>
      </c>
      <c r="S94" s="203">
        <v>0</v>
      </c>
      <c r="T94" s="203">
        <v>0</v>
      </c>
      <c r="U94" s="203">
        <v>51.84</v>
      </c>
      <c r="V94" s="203">
        <v>5.39</v>
      </c>
      <c r="W94" s="203">
        <v>12.99</v>
      </c>
      <c r="X94" s="203">
        <v>34.01</v>
      </c>
      <c r="Y94" s="203">
        <v>0</v>
      </c>
      <c r="Z94" s="203">
        <v>75.239999999999995</v>
      </c>
      <c r="AA94" s="203">
        <v>26.8</v>
      </c>
      <c r="AB94" s="203">
        <v>0</v>
      </c>
      <c r="AC94" s="203">
        <v>11.66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5.49</v>
      </c>
      <c r="AJ94" s="203">
        <v>0</v>
      </c>
      <c r="AK94" s="203">
        <v>65.25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446.36</v>
      </c>
      <c r="M95" s="203">
        <v>26.74</v>
      </c>
      <c r="N95" s="203">
        <v>35.090000000000003</v>
      </c>
      <c r="O95" s="203">
        <v>0</v>
      </c>
      <c r="P95" s="203">
        <v>36.770000000000003</v>
      </c>
      <c r="Q95" s="203">
        <v>6.48</v>
      </c>
      <c r="R95" s="203">
        <v>12.6</v>
      </c>
      <c r="S95" s="203">
        <v>0</v>
      </c>
      <c r="T95" s="203">
        <v>0</v>
      </c>
      <c r="U95" s="203">
        <v>51.84</v>
      </c>
      <c r="V95" s="203">
        <v>5.39</v>
      </c>
      <c r="W95" s="203">
        <v>12.99</v>
      </c>
      <c r="X95" s="203">
        <v>34.01</v>
      </c>
      <c r="Y95" s="203">
        <v>0</v>
      </c>
      <c r="Z95" s="203">
        <v>75.239999999999995</v>
      </c>
      <c r="AA95" s="203">
        <v>26.8</v>
      </c>
      <c r="AB95" s="203">
        <v>0</v>
      </c>
      <c r="AC95" s="203">
        <v>11.66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5.49</v>
      </c>
      <c r="AJ95" s="203">
        <v>0</v>
      </c>
      <c r="AK95" s="203">
        <v>65.25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387.36</v>
      </c>
      <c r="M96" s="203">
        <v>26.74</v>
      </c>
      <c r="N96" s="203">
        <v>35.090000000000003</v>
      </c>
      <c r="O96" s="203">
        <v>0</v>
      </c>
      <c r="P96" s="203">
        <v>36.770000000000003</v>
      </c>
      <c r="Q96" s="203">
        <v>6.48</v>
      </c>
      <c r="R96" s="203">
        <v>12.6</v>
      </c>
      <c r="S96" s="203">
        <v>0</v>
      </c>
      <c r="T96" s="203">
        <v>0</v>
      </c>
      <c r="U96" s="203">
        <v>51.84</v>
      </c>
      <c r="V96" s="203">
        <v>5.39</v>
      </c>
      <c r="W96" s="203">
        <v>12.99</v>
      </c>
      <c r="X96" s="203">
        <v>34.01</v>
      </c>
      <c r="Y96" s="203">
        <v>0</v>
      </c>
      <c r="Z96" s="203">
        <v>75.239999999999995</v>
      </c>
      <c r="AA96" s="203">
        <v>26.8</v>
      </c>
      <c r="AB96" s="203">
        <v>0</v>
      </c>
      <c r="AC96" s="203">
        <v>11.66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5.49</v>
      </c>
      <c r="AJ96" s="203">
        <v>0</v>
      </c>
      <c r="AK96" s="203">
        <v>65.25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387.36</v>
      </c>
      <c r="M97" s="203">
        <v>26.74</v>
      </c>
      <c r="N97" s="203">
        <v>35.090000000000003</v>
      </c>
      <c r="O97" s="203">
        <v>0</v>
      </c>
      <c r="P97" s="203">
        <v>36.770000000000003</v>
      </c>
      <c r="Q97" s="203">
        <v>6.48</v>
      </c>
      <c r="R97" s="203">
        <v>12.6</v>
      </c>
      <c r="S97" s="203">
        <v>0</v>
      </c>
      <c r="T97" s="203">
        <v>0</v>
      </c>
      <c r="U97" s="203">
        <v>51.84</v>
      </c>
      <c r="V97" s="203">
        <v>5.39</v>
      </c>
      <c r="W97" s="203">
        <v>12.99</v>
      </c>
      <c r="X97" s="203">
        <v>34.01</v>
      </c>
      <c r="Y97" s="203">
        <v>0</v>
      </c>
      <c r="Z97" s="203">
        <v>75.239999999999995</v>
      </c>
      <c r="AA97" s="203">
        <v>26.8</v>
      </c>
      <c r="AB97" s="203">
        <v>0</v>
      </c>
      <c r="AC97" s="203">
        <v>11.66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5.19</v>
      </c>
      <c r="AJ97" s="203">
        <v>0</v>
      </c>
      <c r="AK97" s="203">
        <v>65.25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387.36</v>
      </c>
      <c r="M98" s="203">
        <v>26.74</v>
      </c>
      <c r="N98" s="203">
        <v>35.090000000000003</v>
      </c>
      <c r="O98" s="203">
        <v>0</v>
      </c>
      <c r="P98" s="203">
        <v>36.770000000000003</v>
      </c>
      <c r="Q98" s="203">
        <v>6.48</v>
      </c>
      <c r="R98" s="203">
        <v>12.6</v>
      </c>
      <c r="S98" s="203">
        <v>0</v>
      </c>
      <c r="T98" s="203">
        <v>0</v>
      </c>
      <c r="U98" s="203">
        <v>51.84</v>
      </c>
      <c r="V98" s="203">
        <v>5.39</v>
      </c>
      <c r="W98" s="203">
        <v>12.99</v>
      </c>
      <c r="X98" s="203">
        <v>34.01</v>
      </c>
      <c r="Y98" s="203">
        <v>0</v>
      </c>
      <c r="Z98" s="203">
        <v>75.239999999999995</v>
      </c>
      <c r="AA98" s="203">
        <v>26.8</v>
      </c>
      <c r="AB98" s="203">
        <v>0</v>
      </c>
      <c r="AC98" s="203">
        <v>11.66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5.49</v>
      </c>
      <c r="AJ98" s="203">
        <v>0</v>
      </c>
      <c r="AK98" s="203">
        <v>65.25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1.5329999999999993E-2</v>
      </c>
      <c r="L99">
        <f t="shared" si="0"/>
        <v>7.4309125000000034</v>
      </c>
      <c r="M99">
        <f t="shared" si="0"/>
        <v>0.64175999999999911</v>
      </c>
      <c r="N99">
        <f t="shared" si="0"/>
        <v>0.84216000000000102</v>
      </c>
      <c r="O99">
        <f t="shared" si="0"/>
        <v>0</v>
      </c>
      <c r="P99">
        <f t="shared" si="0"/>
        <v>0.88038999999999956</v>
      </c>
      <c r="Q99">
        <f t="shared" si="0"/>
        <v>0.11735000000000018</v>
      </c>
      <c r="R99">
        <f t="shared" si="0"/>
        <v>0.22798000000000018</v>
      </c>
      <c r="S99">
        <f t="shared" si="0"/>
        <v>0</v>
      </c>
      <c r="T99">
        <f t="shared" si="0"/>
        <v>0</v>
      </c>
      <c r="U99">
        <f t="shared" si="0"/>
        <v>1.2441600000000017</v>
      </c>
      <c r="V99">
        <f t="shared" si="0"/>
        <v>8.2057499999999881E-2</v>
      </c>
      <c r="W99">
        <f t="shared" si="0"/>
        <v>0.28158</v>
      </c>
      <c r="X99">
        <f t="shared" si="0"/>
        <v>0.90233500000000066</v>
      </c>
      <c r="Y99">
        <f t="shared" si="0"/>
        <v>0</v>
      </c>
      <c r="Z99">
        <f t="shared" si="0"/>
        <v>1.6333349999999971</v>
      </c>
      <c r="AA99">
        <f t="shared" si="0"/>
        <v>0.51988999999999952</v>
      </c>
      <c r="AB99">
        <f t="shared" si="0"/>
        <v>0</v>
      </c>
      <c r="AC99">
        <f t="shared" si="0"/>
        <v>0.28053250000000002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0.14028750000000006</v>
      </c>
      <c r="AJ99">
        <f t="shared" si="0"/>
        <v>0</v>
      </c>
      <c r="AK99">
        <f t="shared" si="0"/>
        <v>1.5182724999999999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0.21910000000000013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44786</v>
      </c>
      <c r="B1" s="105" t="s">
        <v>200</v>
      </c>
      <c r="C1" s="206" t="s">
        <v>308</v>
      </c>
      <c r="D1" s="207"/>
      <c r="E1" s="207"/>
      <c r="F1" s="207"/>
      <c r="G1" s="207"/>
      <c r="H1" s="207"/>
      <c r="I1" s="207"/>
      <c r="J1" s="207"/>
      <c r="K1" s="208"/>
      <c r="L1" s="206" t="s">
        <v>307</v>
      </c>
      <c r="M1" s="209" t="s">
        <v>142</v>
      </c>
      <c r="O1" s="210" t="s">
        <v>309</v>
      </c>
      <c r="P1" s="210"/>
      <c r="Q1" s="210"/>
      <c r="R1" s="210"/>
      <c r="S1" s="210"/>
      <c r="U1" t="s">
        <v>313</v>
      </c>
      <c r="V1" s="211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1.41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6.54</v>
      </c>
      <c r="AJ3" s="203">
        <v>0</v>
      </c>
      <c r="AK3" s="203">
        <v>27.41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1.41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6.54</v>
      </c>
      <c r="AJ4" s="203">
        <v>0</v>
      </c>
      <c r="AK4" s="203">
        <v>27.41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1.41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6.54</v>
      </c>
      <c r="AJ5" s="203">
        <v>0</v>
      </c>
      <c r="AK5" s="203">
        <v>27.41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1.41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6.54</v>
      </c>
      <c r="AJ6" s="203">
        <v>0</v>
      </c>
      <c r="AK6" s="203">
        <v>27.41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1.41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5.76</v>
      </c>
      <c r="AJ7" s="203">
        <v>0</v>
      </c>
      <c r="AK7" s="203">
        <v>27.41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</v>
      </c>
      <c r="AJ8" s="203">
        <v>0</v>
      </c>
      <c r="AK8" s="203">
        <v>27.41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</v>
      </c>
      <c r="AJ9" s="203">
        <v>0</v>
      </c>
      <c r="AK9" s="203">
        <v>27.41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</v>
      </c>
      <c r="AJ10" s="203">
        <v>0</v>
      </c>
      <c r="AK10" s="203">
        <v>27.41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</v>
      </c>
      <c r="AJ11" s="203">
        <v>0</v>
      </c>
      <c r="AK11" s="203">
        <v>27.87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</v>
      </c>
      <c r="AJ12" s="203">
        <v>0</v>
      </c>
      <c r="AK12" s="203">
        <v>28.77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</v>
      </c>
      <c r="AJ13" s="203">
        <v>0</v>
      </c>
      <c r="AK13" s="203">
        <v>28.77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</v>
      </c>
      <c r="AJ14" s="203">
        <v>0</v>
      </c>
      <c r="AK14" s="203">
        <v>28.77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</v>
      </c>
      <c r="AJ15" s="203">
        <v>0</v>
      </c>
      <c r="AK15" s="203">
        <v>28.77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</v>
      </c>
      <c r="AJ16" s="203">
        <v>0</v>
      </c>
      <c r="AK16" s="203">
        <v>28.77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</v>
      </c>
      <c r="AJ17" s="203">
        <v>0</v>
      </c>
      <c r="AK17" s="203">
        <v>28.77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</v>
      </c>
      <c r="AJ18" s="203">
        <v>0</v>
      </c>
      <c r="AK18" s="203">
        <v>28.77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10.3</v>
      </c>
      <c r="AJ19" s="203">
        <v>0</v>
      </c>
      <c r="AK19" s="203">
        <v>28.77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10.3</v>
      </c>
      <c r="AJ20" s="203">
        <v>0</v>
      </c>
      <c r="AK20" s="203">
        <v>28.77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10.3</v>
      </c>
      <c r="AJ21" s="203">
        <v>0</v>
      </c>
      <c r="AK21" s="203">
        <v>28.77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10.3</v>
      </c>
      <c r="AJ22" s="203">
        <v>0</v>
      </c>
      <c r="AK22" s="203">
        <v>28.77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10.3</v>
      </c>
      <c r="AJ23" s="203">
        <v>0</v>
      </c>
      <c r="AK23" s="203">
        <v>28.77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10.3</v>
      </c>
      <c r="AJ24" s="203">
        <v>0</v>
      </c>
      <c r="AK24" s="203">
        <v>27.87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10.3</v>
      </c>
      <c r="AJ25" s="203">
        <v>0</v>
      </c>
      <c r="AK25" s="203">
        <v>27.87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10.3</v>
      </c>
      <c r="AJ26" s="203">
        <v>0</v>
      </c>
      <c r="AK26" s="203">
        <v>27.87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10.3</v>
      </c>
      <c r="AJ27" s="203">
        <v>0</v>
      </c>
      <c r="AK27" s="203">
        <v>27.87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10.3</v>
      </c>
      <c r="AJ28" s="203">
        <v>0</v>
      </c>
      <c r="AK28" s="203">
        <v>27.87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10.3</v>
      </c>
      <c r="AJ29" s="203">
        <v>0</v>
      </c>
      <c r="AK29" s="203">
        <v>27.87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10.3</v>
      </c>
      <c r="AJ30" s="203">
        <v>0</v>
      </c>
      <c r="AK30" s="203">
        <v>27.87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</v>
      </c>
      <c r="AJ31" s="203">
        <v>0</v>
      </c>
      <c r="AK31" s="203">
        <v>27.87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</v>
      </c>
      <c r="AJ32" s="203">
        <v>0</v>
      </c>
      <c r="AK32" s="203">
        <v>27.87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27.87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9.33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9.33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10</v>
      </c>
      <c r="AJ67" s="203">
        <v>0</v>
      </c>
      <c r="AK67" s="203">
        <v>29.06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</v>
      </c>
      <c r="AJ68" s="203">
        <v>0</v>
      </c>
      <c r="AK68" s="203">
        <v>29.06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</v>
      </c>
      <c r="AJ69" s="203">
        <v>0</v>
      </c>
      <c r="AK69" s="203">
        <v>29.06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</v>
      </c>
      <c r="AJ70" s="203">
        <v>0</v>
      </c>
      <c r="AK70" s="203">
        <v>29.06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29.06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29.06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10</v>
      </c>
      <c r="AJ73" s="203">
        <v>0</v>
      </c>
      <c r="AK73" s="203">
        <v>29.06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</v>
      </c>
      <c r="AJ74" s="203">
        <v>0</v>
      </c>
      <c r="AK74" s="203">
        <v>29.06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29.06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</v>
      </c>
      <c r="AJ76" s="203">
        <v>0</v>
      </c>
      <c r="AK76" s="203">
        <v>29.06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</v>
      </c>
      <c r="AJ77" s="203">
        <v>0</v>
      </c>
      <c r="AK77" s="203">
        <v>29.06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10</v>
      </c>
      <c r="AJ78" s="203">
        <v>0</v>
      </c>
      <c r="AK78" s="203">
        <v>29.06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10</v>
      </c>
      <c r="AJ79" s="203">
        <v>0</v>
      </c>
      <c r="AK79" s="203">
        <v>26.79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26.79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26.79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26.79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2.0099999999999998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9.14</v>
      </c>
      <c r="AJ83" s="203">
        <v>0</v>
      </c>
      <c r="AK83" s="203">
        <v>26.79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2.0099999999999998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9.14</v>
      </c>
      <c r="AJ84" s="203">
        <v>0</v>
      </c>
      <c r="AK84" s="203">
        <v>26.79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2.0099999999999998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8.65</v>
      </c>
      <c r="AJ85" s="203">
        <v>0</v>
      </c>
      <c r="AK85" s="203">
        <v>26.79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2.0099999999999998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9.14</v>
      </c>
      <c r="AJ86" s="203">
        <v>0</v>
      </c>
      <c r="AK86" s="203">
        <v>26.79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2.0099999999999998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9.14</v>
      </c>
      <c r="AJ87" s="203">
        <v>0</v>
      </c>
      <c r="AK87" s="203">
        <v>26.79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2.0099999999999998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9.14</v>
      </c>
      <c r="AJ88" s="203">
        <v>0</v>
      </c>
      <c r="AK88" s="203">
        <v>26.79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2.0099999999999998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9.14</v>
      </c>
      <c r="AJ89" s="203">
        <v>0</v>
      </c>
      <c r="AK89" s="203">
        <v>26.79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2.0099999999999998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9.14</v>
      </c>
      <c r="AJ90" s="203">
        <v>0</v>
      </c>
      <c r="AK90" s="203">
        <v>26.79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1.56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5.16</v>
      </c>
      <c r="AJ91" s="203">
        <v>0</v>
      </c>
      <c r="AK91" s="203">
        <v>27.24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1.56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5.33</v>
      </c>
      <c r="AJ92" s="203">
        <v>0</v>
      </c>
      <c r="AK92" s="203">
        <v>27.24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2.0099999999999998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9.14</v>
      </c>
      <c r="AJ93" s="203">
        <v>0</v>
      </c>
      <c r="AK93" s="203">
        <v>27.24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2.0099999999999998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9.14</v>
      </c>
      <c r="AJ94" s="203">
        <v>0</v>
      </c>
      <c r="AK94" s="203">
        <v>27.24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2.0099999999999998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9.14</v>
      </c>
      <c r="AJ95" s="203">
        <v>0</v>
      </c>
      <c r="AK95" s="203">
        <v>27.24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2.0099999999999998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9.14</v>
      </c>
      <c r="AJ96" s="203">
        <v>0</v>
      </c>
      <c r="AK96" s="203">
        <v>27.24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2.0099999999999998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8.65</v>
      </c>
      <c r="AJ97" s="203">
        <v>0</v>
      </c>
      <c r="AK97" s="203">
        <v>27.24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2.0099999999999998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9.14</v>
      </c>
      <c r="AJ98" s="203">
        <v>0</v>
      </c>
      <c r="AK98" s="203">
        <v>27.24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4.8389999999999891E-2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0.23041249999999999</v>
      </c>
      <c r="AJ99">
        <f t="shared" si="0"/>
        <v>0</v>
      </c>
      <c r="AK99">
        <f t="shared" si="0"/>
        <v>0.67954749999999886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0</v>
      </c>
      <c r="AJ3" s="203">
        <v>0</v>
      </c>
      <c r="AK3" s="203">
        <v>5.49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0</v>
      </c>
      <c r="AJ4" s="203">
        <v>0</v>
      </c>
      <c r="AK4" s="203">
        <v>5.49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0</v>
      </c>
      <c r="AJ5" s="203">
        <v>0</v>
      </c>
      <c r="AK5" s="203">
        <v>5.49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0</v>
      </c>
      <c r="AJ6" s="203">
        <v>0</v>
      </c>
      <c r="AK6" s="203">
        <v>5.49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1.1499999999999999</v>
      </c>
      <c r="AJ7" s="203">
        <v>0</v>
      </c>
      <c r="AK7" s="203">
        <v>5.49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1.9</v>
      </c>
      <c r="AJ8" s="203">
        <v>0</v>
      </c>
      <c r="AK8" s="203">
        <v>5.49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1.9</v>
      </c>
      <c r="AJ9" s="203">
        <v>0</v>
      </c>
      <c r="AK9" s="203">
        <v>5.49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1.9</v>
      </c>
      <c r="AJ10" s="203">
        <v>0</v>
      </c>
      <c r="AK10" s="203">
        <v>5.49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1.9</v>
      </c>
      <c r="AJ11" s="203">
        <v>0</v>
      </c>
      <c r="AK11" s="203">
        <v>5.59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1.9</v>
      </c>
      <c r="AJ12" s="203">
        <v>0</v>
      </c>
      <c r="AK12" s="203">
        <v>5.77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</v>
      </c>
      <c r="AJ13" s="203">
        <v>0</v>
      </c>
      <c r="AK13" s="203">
        <v>5.77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1.9</v>
      </c>
      <c r="AJ14" s="203">
        <v>0</v>
      </c>
      <c r="AK14" s="203">
        <v>5.77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1.9</v>
      </c>
      <c r="AJ15" s="203">
        <v>0</v>
      </c>
      <c r="AK15" s="203">
        <v>5.77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1.9</v>
      </c>
      <c r="AJ16" s="203">
        <v>0</v>
      </c>
      <c r="AK16" s="203">
        <v>5.77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1.9</v>
      </c>
      <c r="AJ17" s="203">
        <v>0</v>
      </c>
      <c r="AK17" s="203">
        <v>5.77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1.9</v>
      </c>
      <c r="AJ18" s="203">
        <v>0</v>
      </c>
      <c r="AK18" s="203">
        <v>5.77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2.06</v>
      </c>
      <c r="AJ19" s="203">
        <v>0</v>
      </c>
      <c r="AK19" s="203">
        <v>5.77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2.06</v>
      </c>
      <c r="AJ20" s="203">
        <v>0</v>
      </c>
      <c r="AK20" s="203">
        <v>5.77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2.06</v>
      </c>
      <c r="AJ21" s="203">
        <v>0</v>
      </c>
      <c r="AK21" s="203">
        <v>5.77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2.06</v>
      </c>
      <c r="AJ22" s="203">
        <v>0</v>
      </c>
      <c r="AK22" s="203">
        <v>5.77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2.06</v>
      </c>
      <c r="AJ23" s="203">
        <v>0</v>
      </c>
      <c r="AK23" s="203">
        <v>5.77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2.06</v>
      </c>
      <c r="AJ24" s="203">
        <v>0</v>
      </c>
      <c r="AK24" s="203">
        <v>5.59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2.06</v>
      </c>
      <c r="AJ25" s="203">
        <v>0</v>
      </c>
      <c r="AK25" s="203">
        <v>5.59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2.06</v>
      </c>
      <c r="AJ26" s="203">
        <v>0</v>
      </c>
      <c r="AK26" s="203">
        <v>5.59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2.06</v>
      </c>
      <c r="AJ27" s="203">
        <v>0</v>
      </c>
      <c r="AK27" s="203">
        <v>5.59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2.06</v>
      </c>
      <c r="AJ28" s="203">
        <v>0</v>
      </c>
      <c r="AK28" s="203">
        <v>5.59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2.06</v>
      </c>
      <c r="AJ29" s="203">
        <v>0</v>
      </c>
      <c r="AK29" s="203">
        <v>5.59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2.06</v>
      </c>
      <c r="AJ30" s="203">
        <v>0</v>
      </c>
      <c r="AK30" s="203">
        <v>5.59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</v>
      </c>
      <c r="AJ31" s="203">
        <v>0</v>
      </c>
      <c r="AK31" s="203">
        <v>5.59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1.91</v>
      </c>
      <c r="AJ32" s="203">
        <v>0</v>
      </c>
      <c r="AK32" s="203">
        <v>5.59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1.91</v>
      </c>
      <c r="AJ33" s="203">
        <v>0</v>
      </c>
      <c r="AK33" s="203">
        <v>5.59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1.91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1.91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1.91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1.91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1.91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1.91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1.91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1.91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1.91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1.87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1.87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1.59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1.59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1.59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1.59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1.59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1.59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1.59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1.59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1.59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2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1.59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1.59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1.59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1.59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1.59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</v>
      </c>
      <c r="AJ79" s="203">
        <v>0</v>
      </c>
      <c r="AK79" s="203">
        <v>5.37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1.59</v>
      </c>
      <c r="AJ80" s="203">
        <v>0</v>
      </c>
      <c r="AK80" s="203">
        <v>5.37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1.59</v>
      </c>
      <c r="AJ81" s="203">
        <v>0</v>
      </c>
      <c r="AK81" s="203">
        <v>5.37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1.59</v>
      </c>
      <c r="AJ82" s="203">
        <v>0</v>
      </c>
      <c r="AK82" s="203">
        <v>5.37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5.37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5.37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1.73</v>
      </c>
      <c r="AJ85" s="203">
        <v>0</v>
      </c>
      <c r="AK85" s="203">
        <v>5.37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5.37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5.37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5.37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5.37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5.37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1.03</v>
      </c>
      <c r="AJ91" s="203">
        <v>0</v>
      </c>
      <c r="AK91" s="203">
        <v>5.46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5.46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5.46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5.46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5.46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5.46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1.73</v>
      </c>
      <c r="AJ97" s="203">
        <v>0</v>
      </c>
      <c r="AK97" s="203">
        <v>5.46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5.46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3.1785000000000008E-2</v>
      </c>
      <c r="AJ99">
        <f t="shared" si="0"/>
        <v>0</v>
      </c>
      <c r="AK99">
        <f t="shared" si="0"/>
        <v>0.13616749999999997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453</v>
      </c>
      <c r="D2" t="s">
        <v>453</v>
      </c>
      <c r="E2" t="s">
        <v>453</v>
      </c>
      <c r="F2" t="s">
        <v>453</v>
      </c>
      <c r="G2" t="s">
        <v>453</v>
      </c>
      <c r="H2" t="s">
        <v>453</v>
      </c>
      <c r="I2" t="s">
        <v>453</v>
      </c>
      <c r="J2" t="s">
        <v>453</v>
      </c>
      <c r="K2" t="s">
        <v>453</v>
      </c>
      <c r="L2" t="s">
        <v>453</v>
      </c>
      <c r="M2" t="s">
        <v>453</v>
      </c>
      <c r="N2" t="s">
        <v>453</v>
      </c>
      <c r="O2" t="s">
        <v>453</v>
      </c>
      <c r="P2" t="s">
        <v>453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34</v>
      </c>
      <c r="J3" s="203">
        <v>0</v>
      </c>
      <c r="K3" s="203">
        <v>300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34</v>
      </c>
      <c r="J4" s="203">
        <v>0</v>
      </c>
      <c r="K4" s="203">
        <v>300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34</v>
      </c>
      <c r="J5" s="203">
        <v>0</v>
      </c>
      <c r="K5" s="203">
        <v>300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34</v>
      </c>
      <c r="J6" s="203">
        <v>0</v>
      </c>
      <c r="K6" s="203">
        <v>300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34</v>
      </c>
      <c r="J7" s="203">
        <v>0</v>
      </c>
      <c r="K7" s="203">
        <v>300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34</v>
      </c>
      <c r="J8" s="203">
        <v>0</v>
      </c>
      <c r="K8" s="203">
        <v>300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34</v>
      </c>
      <c r="J9" s="203">
        <v>0</v>
      </c>
      <c r="K9" s="203">
        <v>300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34</v>
      </c>
      <c r="J10" s="203">
        <v>0</v>
      </c>
      <c r="K10" s="203">
        <v>300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34</v>
      </c>
      <c r="J11" s="203">
        <v>0</v>
      </c>
      <c r="K11" s="203">
        <v>305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34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34</v>
      </c>
      <c r="J12" s="203">
        <v>0</v>
      </c>
      <c r="K12" s="203">
        <v>305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34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34</v>
      </c>
      <c r="J13" s="203">
        <v>0</v>
      </c>
      <c r="K13" s="203">
        <v>305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34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34</v>
      </c>
      <c r="J14" s="203">
        <v>0</v>
      </c>
      <c r="K14" s="203">
        <v>305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34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34</v>
      </c>
      <c r="J15" s="203">
        <v>0</v>
      </c>
      <c r="K15" s="203">
        <v>305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34</v>
      </c>
      <c r="J16" s="203">
        <v>0</v>
      </c>
      <c r="K16" s="203">
        <v>305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34</v>
      </c>
      <c r="J17" s="203">
        <v>0</v>
      </c>
      <c r="K17" s="203">
        <v>305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34</v>
      </c>
      <c r="J18" s="203">
        <v>0</v>
      </c>
      <c r="K18" s="203">
        <v>305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305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305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305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305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34</v>
      </c>
      <c r="J23" s="203">
        <v>0</v>
      </c>
      <c r="K23" s="203">
        <v>305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34</v>
      </c>
      <c r="J24" s="203">
        <v>0</v>
      </c>
      <c r="K24" s="203">
        <v>305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34</v>
      </c>
      <c r="J25" s="203">
        <v>0</v>
      </c>
      <c r="K25" s="203">
        <v>305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34</v>
      </c>
      <c r="J26" s="203">
        <v>0</v>
      </c>
      <c r="K26" s="203">
        <v>305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34</v>
      </c>
      <c r="J27" s="203">
        <v>0</v>
      </c>
      <c r="K27" s="203">
        <v>305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34</v>
      </c>
      <c r="J28" s="203">
        <v>0</v>
      </c>
      <c r="K28" s="203">
        <v>305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34</v>
      </c>
      <c r="J29" s="203">
        <v>0</v>
      </c>
      <c r="K29" s="203">
        <v>305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34</v>
      </c>
      <c r="J30" s="203">
        <v>0</v>
      </c>
      <c r="K30" s="203">
        <v>305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32</v>
      </c>
      <c r="J31" s="203">
        <v>0</v>
      </c>
      <c r="K31" s="203">
        <v>305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32</v>
      </c>
      <c r="J32" s="203">
        <v>0</v>
      </c>
      <c r="K32" s="203">
        <v>305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32</v>
      </c>
      <c r="J33" s="203">
        <v>0</v>
      </c>
      <c r="K33" s="203">
        <v>305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32</v>
      </c>
      <c r="J34" s="203">
        <v>0</v>
      </c>
      <c r="K34" s="203">
        <v>273.8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32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32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32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33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33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33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33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33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32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32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32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32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28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28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28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28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28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28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28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28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28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28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28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28</v>
      </c>
      <c r="J62" s="203">
        <v>0</v>
      </c>
      <c r="K62" s="203">
        <v>286.02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30</v>
      </c>
      <c r="J63" s="203">
        <v>0</v>
      </c>
      <c r="K63" s="203">
        <v>286.02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30</v>
      </c>
      <c r="J64" s="203">
        <v>0</v>
      </c>
      <c r="K64" s="203">
        <v>286.02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30</v>
      </c>
      <c r="J65" s="203">
        <v>0</v>
      </c>
      <c r="K65" s="203">
        <v>286.02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30</v>
      </c>
      <c r="J66" s="203">
        <v>0</v>
      </c>
      <c r="K66" s="203">
        <v>286.02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30</v>
      </c>
      <c r="J67" s="203">
        <v>0</v>
      </c>
      <c r="K67" s="203">
        <v>286.02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30</v>
      </c>
      <c r="J68" s="203">
        <v>0</v>
      </c>
      <c r="K68" s="203">
        <v>286.02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30</v>
      </c>
      <c r="J69" s="203">
        <v>0</v>
      </c>
      <c r="K69" s="203">
        <v>286.02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30</v>
      </c>
      <c r="J70" s="203">
        <v>0</v>
      </c>
      <c r="K70" s="203">
        <v>286.02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30</v>
      </c>
      <c r="J71" s="203">
        <v>0</v>
      </c>
      <c r="K71" s="203">
        <v>286.02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30</v>
      </c>
      <c r="J72" s="203">
        <v>0</v>
      </c>
      <c r="K72" s="203">
        <v>286.02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30</v>
      </c>
      <c r="J73" s="203">
        <v>0</v>
      </c>
      <c r="K73" s="203">
        <v>286.02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30</v>
      </c>
      <c r="J74" s="203">
        <v>0</v>
      </c>
      <c r="K74" s="203">
        <v>286.02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30</v>
      </c>
      <c r="J75" s="203">
        <v>0</v>
      </c>
      <c r="K75" s="203">
        <v>286.02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30</v>
      </c>
      <c r="J76" s="203">
        <v>0</v>
      </c>
      <c r="K76" s="203">
        <v>286.02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30</v>
      </c>
      <c r="J77" s="203">
        <v>0</v>
      </c>
      <c r="K77" s="203">
        <v>286.02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30</v>
      </c>
      <c r="J78" s="203">
        <v>0</v>
      </c>
      <c r="K78" s="203">
        <v>286.02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30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30</v>
      </c>
      <c r="J80" s="203">
        <v>0</v>
      </c>
      <c r="K80" s="203">
        <v>295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30</v>
      </c>
      <c r="J81" s="203">
        <v>0</v>
      </c>
      <c r="K81" s="203">
        <v>295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30</v>
      </c>
      <c r="J82" s="203">
        <v>0</v>
      </c>
      <c r="K82" s="203">
        <v>295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32</v>
      </c>
      <c r="J83" s="203">
        <v>0</v>
      </c>
      <c r="K83" s="203">
        <v>295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32</v>
      </c>
      <c r="J84" s="203">
        <v>0</v>
      </c>
      <c r="K84" s="203">
        <v>295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32</v>
      </c>
      <c r="J85" s="203">
        <v>0</v>
      </c>
      <c r="K85" s="203">
        <v>295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32</v>
      </c>
      <c r="J86" s="203">
        <v>0</v>
      </c>
      <c r="K86" s="203">
        <v>295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32</v>
      </c>
      <c r="J87" s="203">
        <v>0</v>
      </c>
      <c r="K87" s="203">
        <v>295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32</v>
      </c>
      <c r="J88" s="203">
        <v>0</v>
      </c>
      <c r="K88" s="203">
        <v>295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32</v>
      </c>
      <c r="J89" s="203">
        <v>0</v>
      </c>
      <c r="K89" s="203">
        <v>295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32</v>
      </c>
      <c r="J90" s="203">
        <v>0</v>
      </c>
      <c r="K90" s="203">
        <v>295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32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32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32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32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32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32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32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32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0.82374999999999998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0.76124999999999998</v>
      </c>
      <c r="J99" s="156">
        <f t="shared" si="0"/>
        <v>0</v>
      </c>
      <c r="K99" s="156">
        <f t="shared" si="0"/>
        <v>6.9452850000000019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18.68</v>
      </c>
      <c r="D3" s="203">
        <v>0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5.08</v>
      </c>
      <c r="L3" s="203">
        <v>4.01</v>
      </c>
      <c r="M3" s="203">
        <v>1.97</v>
      </c>
      <c r="N3" s="203">
        <v>1.64</v>
      </c>
      <c r="O3" s="203">
        <v>2.3199999999999998</v>
      </c>
      <c r="P3" s="203">
        <v>0.77</v>
      </c>
      <c r="Q3" s="203">
        <v>0.3</v>
      </c>
      <c r="R3" s="203">
        <v>0.59</v>
      </c>
      <c r="S3" s="203">
        <v>0</v>
      </c>
      <c r="T3" s="203">
        <v>0</v>
      </c>
      <c r="U3" s="203">
        <v>1.64</v>
      </c>
      <c r="V3" s="203">
        <v>0.25</v>
      </c>
      <c r="W3" s="203">
        <v>0.62</v>
      </c>
      <c r="X3" s="203">
        <v>2.0499999999999998</v>
      </c>
      <c r="Y3" s="203">
        <v>0</v>
      </c>
      <c r="Z3" s="203">
        <v>3.86</v>
      </c>
      <c r="AA3" s="203">
        <v>0.86</v>
      </c>
      <c r="AB3" s="203">
        <v>0</v>
      </c>
      <c r="AC3" s="203">
        <v>26.74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47.97</v>
      </c>
      <c r="AJ3" s="203">
        <v>0</v>
      </c>
      <c r="AK3" s="203">
        <v>5.64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18.68</v>
      </c>
      <c r="D4" s="203">
        <v>0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5.08</v>
      </c>
      <c r="L4" s="203">
        <v>4.01</v>
      </c>
      <c r="M4" s="203">
        <v>1.97</v>
      </c>
      <c r="N4" s="203">
        <v>1.64</v>
      </c>
      <c r="O4" s="203">
        <v>2.3199999999999998</v>
      </c>
      <c r="P4" s="203">
        <v>0.77</v>
      </c>
      <c r="Q4" s="203">
        <v>0.3</v>
      </c>
      <c r="R4" s="203">
        <v>0.59</v>
      </c>
      <c r="S4" s="203">
        <v>0</v>
      </c>
      <c r="T4" s="203">
        <v>0</v>
      </c>
      <c r="U4" s="203">
        <v>1.64</v>
      </c>
      <c r="V4" s="203">
        <v>0.25</v>
      </c>
      <c r="W4" s="203">
        <v>0.62</v>
      </c>
      <c r="X4" s="203">
        <v>2.0499999999999998</v>
      </c>
      <c r="Y4" s="203">
        <v>0</v>
      </c>
      <c r="Z4" s="203">
        <v>3.86</v>
      </c>
      <c r="AA4" s="203">
        <v>0.86</v>
      </c>
      <c r="AB4" s="203">
        <v>0</v>
      </c>
      <c r="AC4" s="203">
        <v>26.74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47.97</v>
      </c>
      <c r="AJ4" s="203">
        <v>0</v>
      </c>
      <c r="AK4" s="203">
        <v>5.64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18.68</v>
      </c>
      <c r="D5" s="203">
        <v>0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5.08</v>
      </c>
      <c r="L5" s="203">
        <v>4.01</v>
      </c>
      <c r="M5" s="203">
        <v>1.97</v>
      </c>
      <c r="N5" s="203">
        <v>1.64</v>
      </c>
      <c r="O5" s="203">
        <v>2.3199999999999998</v>
      </c>
      <c r="P5" s="203">
        <v>0.77</v>
      </c>
      <c r="Q5" s="203">
        <v>0.3</v>
      </c>
      <c r="R5" s="203">
        <v>0.59</v>
      </c>
      <c r="S5" s="203">
        <v>0</v>
      </c>
      <c r="T5" s="203">
        <v>0</v>
      </c>
      <c r="U5" s="203">
        <v>1.64</v>
      </c>
      <c r="V5" s="203">
        <v>0.25</v>
      </c>
      <c r="W5" s="203">
        <v>0.62</v>
      </c>
      <c r="X5" s="203">
        <v>2.0499999999999998</v>
      </c>
      <c r="Y5" s="203">
        <v>0</v>
      </c>
      <c r="Z5" s="203">
        <v>3.86</v>
      </c>
      <c r="AA5" s="203">
        <v>0.86</v>
      </c>
      <c r="AB5" s="203">
        <v>0</v>
      </c>
      <c r="AC5" s="203">
        <v>26.74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47.97</v>
      </c>
      <c r="AJ5" s="203">
        <v>0</v>
      </c>
      <c r="AK5" s="203">
        <v>5.64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18.68</v>
      </c>
      <c r="D6" s="203">
        <v>0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5.08</v>
      </c>
      <c r="L6" s="203">
        <v>4.01</v>
      </c>
      <c r="M6" s="203">
        <v>1.97</v>
      </c>
      <c r="N6" s="203">
        <v>1.64</v>
      </c>
      <c r="O6" s="203">
        <v>2.3199999999999998</v>
      </c>
      <c r="P6" s="203">
        <v>0.77</v>
      </c>
      <c r="Q6" s="203">
        <v>0.3</v>
      </c>
      <c r="R6" s="203">
        <v>0.59</v>
      </c>
      <c r="S6" s="203">
        <v>0</v>
      </c>
      <c r="T6" s="203">
        <v>0</v>
      </c>
      <c r="U6" s="203">
        <v>1.64</v>
      </c>
      <c r="V6" s="203">
        <v>0.25</v>
      </c>
      <c r="W6" s="203">
        <v>0.62</v>
      </c>
      <c r="X6" s="203">
        <v>2.0499999999999998</v>
      </c>
      <c r="Y6" s="203">
        <v>0</v>
      </c>
      <c r="Z6" s="203">
        <v>3.86</v>
      </c>
      <c r="AA6" s="203">
        <v>0.86</v>
      </c>
      <c r="AB6" s="203">
        <v>0</v>
      </c>
      <c r="AC6" s="203">
        <v>26.74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47.97</v>
      </c>
      <c r="AJ6" s="203">
        <v>0</v>
      </c>
      <c r="AK6" s="203">
        <v>5.64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18.68</v>
      </c>
      <c r="D7" s="203">
        <v>0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5.08</v>
      </c>
      <c r="L7" s="203">
        <v>4.01</v>
      </c>
      <c r="M7" s="203">
        <v>1.97</v>
      </c>
      <c r="N7" s="203">
        <v>1.64</v>
      </c>
      <c r="O7" s="203">
        <v>2.3199999999999998</v>
      </c>
      <c r="P7" s="203">
        <v>0.77</v>
      </c>
      <c r="Q7" s="203">
        <v>0.31</v>
      </c>
      <c r="R7" s="203">
        <v>0.59</v>
      </c>
      <c r="S7" s="203">
        <v>0</v>
      </c>
      <c r="T7" s="203">
        <v>0</v>
      </c>
      <c r="U7" s="203">
        <v>1.64</v>
      </c>
      <c r="V7" s="203">
        <v>0.25</v>
      </c>
      <c r="W7" s="203">
        <v>0.62</v>
      </c>
      <c r="X7" s="203">
        <v>2.0499999999999998</v>
      </c>
      <c r="Y7" s="203">
        <v>0</v>
      </c>
      <c r="Z7" s="203">
        <v>3.86</v>
      </c>
      <c r="AA7" s="203">
        <v>0.86</v>
      </c>
      <c r="AB7" s="203">
        <v>0</v>
      </c>
      <c r="AC7" s="203">
        <v>26.74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48.83</v>
      </c>
      <c r="AJ7" s="203">
        <v>0</v>
      </c>
      <c r="AK7" s="203">
        <v>5.64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18.68</v>
      </c>
      <c r="D8" s="203">
        <v>0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5.08</v>
      </c>
      <c r="L8" s="203">
        <v>4.01</v>
      </c>
      <c r="M8" s="203">
        <v>1.97</v>
      </c>
      <c r="N8" s="203">
        <v>1.64</v>
      </c>
      <c r="O8" s="203">
        <v>2.3199999999999998</v>
      </c>
      <c r="P8" s="203">
        <v>0.77</v>
      </c>
      <c r="Q8" s="203">
        <v>0.31</v>
      </c>
      <c r="R8" s="203">
        <v>0.59</v>
      </c>
      <c r="S8" s="203">
        <v>0</v>
      </c>
      <c r="T8" s="203">
        <v>0</v>
      </c>
      <c r="U8" s="203">
        <v>1.64</v>
      </c>
      <c r="V8" s="203">
        <v>0.25</v>
      </c>
      <c r="W8" s="203">
        <v>0.62</v>
      </c>
      <c r="X8" s="203">
        <v>2.0499999999999998</v>
      </c>
      <c r="Y8" s="203">
        <v>0</v>
      </c>
      <c r="Z8" s="203">
        <v>3.86</v>
      </c>
      <c r="AA8" s="203">
        <v>0.86</v>
      </c>
      <c r="AB8" s="203">
        <v>0</v>
      </c>
      <c r="AC8" s="203">
        <v>21.67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44.17</v>
      </c>
      <c r="AJ8" s="203">
        <v>0</v>
      </c>
      <c r="AK8" s="203">
        <v>5.64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18.68</v>
      </c>
      <c r="D9" s="203">
        <v>0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5.08</v>
      </c>
      <c r="L9" s="203">
        <v>4.01</v>
      </c>
      <c r="M9" s="203">
        <v>1.97</v>
      </c>
      <c r="N9" s="203">
        <v>1.64</v>
      </c>
      <c r="O9" s="203">
        <v>2.3199999999999998</v>
      </c>
      <c r="P9" s="203">
        <v>0.77</v>
      </c>
      <c r="Q9" s="203">
        <v>0.3</v>
      </c>
      <c r="R9" s="203">
        <v>0.59</v>
      </c>
      <c r="S9" s="203">
        <v>0</v>
      </c>
      <c r="T9" s="203">
        <v>0</v>
      </c>
      <c r="U9" s="203">
        <v>1.64</v>
      </c>
      <c r="V9" s="203">
        <v>0.25</v>
      </c>
      <c r="W9" s="203">
        <v>0.62</v>
      </c>
      <c r="X9" s="203">
        <v>2.0499999999999998</v>
      </c>
      <c r="Y9" s="203">
        <v>0</v>
      </c>
      <c r="Z9" s="203">
        <v>3.86</v>
      </c>
      <c r="AA9" s="203">
        <v>0.86</v>
      </c>
      <c r="AB9" s="203">
        <v>0</v>
      </c>
      <c r="AC9" s="203">
        <v>21.67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44.17</v>
      </c>
      <c r="AJ9" s="203">
        <v>0</v>
      </c>
      <c r="AK9" s="203">
        <v>5.64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18.68</v>
      </c>
      <c r="D10" s="203">
        <v>0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5.08</v>
      </c>
      <c r="L10" s="203">
        <v>4.01</v>
      </c>
      <c r="M10" s="203">
        <v>1.97</v>
      </c>
      <c r="N10" s="203">
        <v>1.64</v>
      </c>
      <c r="O10" s="203">
        <v>2.3199999999999998</v>
      </c>
      <c r="P10" s="203">
        <v>0.77</v>
      </c>
      <c r="Q10" s="203">
        <v>0.3</v>
      </c>
      <c r="R10" s="203">
        <v>0.59</v>
      </c>
      <c r="S10" s="203">
        <v>0</v>
      </c>
      <c r="T10" s="203">
        <v>0</v>
      </c>
      <c r="U10" s="203">
        <v>1.64</v>
      </c>
      <c r="V10" s="203">
        <v>0.25</v>
      </c>
      <c r="W10" s="203">
        <v>0.62</v>
      </c>
      <c r="X10" s="203">
        <v>2.0499999999999998</v>
      </c>
      <c r="Y10" s="203">
        <v>0</v>
      </c>
      <c r="Z10" s="203">
        <v>3.86</v>
      </c>
      <c r="AA10" s="203">
        <v>0.86</v>
      </c>
      <c r="AB10" s="203">
        <v>0</v>
      </c>
      <c r="AC10" s="203">
        <v>21.67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44.17</v>
      </c>
      <c r="AJ10" s="203">
        <v>0</v>
      </c>
      <c r="AK10" s="203">
        <v>5.64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18.68</v>
      </c>
      <c r="D11" s="203">
        <v>0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5.09</v>
      </c>
      <c r="L11" s="203">
        <v>4.01</v>
      </c>
      <c r="M11" s="203">
        <v>1.97</v>
      </c>
      <c r="N11" s="203">
        <v>1.64</v>
      </c>
      <c r="O11" s="203">
        <v>2.3199999999999998</v>
      </c>
      <c r="P11" s="203">
        <v>0.77</v>
      </c>
      <c r="Q11" s="203">
        <v>0.3</v>
      </c>
      <c r="R11" s="203">
        <v>0.59</v>
      </c>
      <c r="S11" s="203">
        <v>0</v>
      </c>
      <c r="T11" s="203">
        <v>0</v>
      </c>
      <c r="U11" s="203">
        <v>1.64</v>
      </c>
      <c r="V11" s="203">
        <v>0.25</v>
      </c>
      <c r="W11" s="203">
        <v>0.62</v>
      </c>
      <c r="X11" s="203">
        <v>2.0499999999999998</v>
      </c>
      <c r="Y11" s="203">
        <v>0</v>
      </c>
      <c r="Z11" s="203">
        <v>3.86</v>
      </c>
      <c r="AA11" s="203">
        <v>1.25</v>
      </c>
      <c r="AB11" s="203">
        <v>0</v>
      </c>
      <c r="AC11" s="203">
        <v>21.67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44.17</v>
      </c>
      <c r="AJ11" s="203">
        <v>0</v>
      </c>
      <c r="AK11" s="203">
        <v>4.08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18.68</v>
      </c>
      <c r="D12" s="203">
        <v>0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5.09</v>
      </c>
      <c r="L12" s="203">
        <v>4.01</v>
      </c>
      <c r="M12" s="203">
        <v>1.97</v>
      </c>
      <c r="N12" s="203">
        <v>1.64</v>
      </c>
      <c r="O12" s="203">
        <v>2.3199999999999998</v>
      </c>
      <c r="P12" s="203">
        <v>0.77</v>
      </c>
      <c r="Q12" s="203">
        <v>0.3</v>
      </c>
      <c r="R12" s="203">
        <v>0.59</v>
      </c>
      <c r="S12" s="203">
        <v>0</v>
      </c>
      <c r="T12" s="203">
        <v>0</v>
      </c>
      <c r="U12" s="203">
        <v>1.64</v>
      </c>
      <c r="V12" s="203">
        <v>0.25</v>
      </c>
      <c r="W12" s="203">
        <v>0.62</v>
      </c>
      <c r="X12" s="203">
        <v>2.0499999999999998</v>
      </c>
      <c r="Y12" s="203">
        <v>0</v>
      </c>
      <c r="Z12" s="203">
        <v>3.86</v>
      </c>
      <c r="AA12" s="203">
        <v>1.25</v>
      </c>
      <c r="AB12" s="203">
        <v>0</v>
      </c>
      <c r="AC12" s="203">
        <v>22.31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44.17</v>
      </c>
      <c r="AJ12" s="203">
        <v>0</v>
      </c>
      <c r="AK12" s="203">
        <v>1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18.68</v>
      </c>
      <c r="D13" s="203">
        <v>0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5.09</v>
      </c>
      <c r="L13" s="203">
        <v>4.01</v>
      </c>
      <c r="M13" s="203">
        <v>1.97</v>
      </c>
      <c r="N13" s="203">
        <v>1.64</v>
      </c>
      <c r="O13" s="203">
        <v>2.3199999999999998</v>
      </c>
      <c r="P13" s="203">
        <v>0.77</v>
      </c>
      <c r="Q13" s="203">
        <v>0.3</v>
      </c>
      <c r="R13" s="203">
        <v>0.59</v>
      </c>
      <c r="S13" s="203">
        <v>0</v>
      </c>
      <c r="T13" s="203">
        <v>0</v>
      </c>
      <c r="U13" s="203">
        <v>1.64</v>
      </c>
      <c r="V13" s="203">
        <v>0.25</v>
      </c>
      <c r="W13" s="203">
        <v>0.62</v>
      </c>
      <c r="X13" s="203">
        <v>2.0499999999999998</v>
      </c>
      <c r="Y13" s="203">
        <v>0</v>
      </c>
      <c r="Z13" s="203">
        <v>3.86</v>
      </c>
      <c r="AA13" s="203">
        <v>1.25</v>
      </c>
      <c r="AB13" s="203">
        <v>0</v>
      </c>
      <c r="AC13" s="203">
        <v>22.31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44.17</v>
      </c>
      <c r="AJ13" s="203">
        <v>0</v>
      </c>
      <c r="AK13" s="203">
        <v>1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18.68</v>
      </c>
      <c r="D14" s="203">
        <v>0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5.09</v>
      </c>
      <c r="L14" s="203">
        <v>4.01</v>
      </c>
      <c r="M14" s="203">
        <v>1.97</v>
      </c>
      <c r="N14" s="203">
        <v>1.64</v>
      </c>
      <c r="O14" s="203">
        <v>2.3199999999999998</v>
      </c>
      <c r="P14" s="203">
        <v>0.77</v>
      </c>
      <c r="Q14" s="203">
        <v>0</v>
      </c>
      <c r="R14" s="203">
        <v>0.59</v>
      </c>
      <c r="S14" s="203">
        <v>0</v>
      </c>
      <c r="T14" s="203">
        <v>0</v>
      </c>
      <c r="U14" s="203">
        <v>1.64</v>
      </c>
      <c r="V14" s="203">
        <v>0.25</v>
      </c>
      <c r="W14" s="203">
        <v>0.62</v>
      </c>
      <c r="X14" s="203">
        <v>2.0499999999999998</v>
      </c>
      <c r="Y14" s="203">
        <v>0</v>
      </c>
      <c r="Z14" s="203">
        <v>3.86</v>
      </c>
      <c r="AA14" s="203">
        <v>1.25</v>
      </c>
      <c r="AB14" s="203">
        <v>0</v>
      </c>
      <c r="AC14" s="203">
        <v>22.31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44.17</v>
      </c>
      <c r="AJ14" s="203">
        <v>0</v>
      </c>
      <c r="AK14" s="203">
        <v>1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18.68</v>
      </c>
      <c r="D15" s="203">
        <v>0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5.09</v>
      </c>
      <c r="L15" s="203">
        <v>4.01</v>
      </c>
      <c r="M15" s="203">
        <v>1.97</v>
      </c>
      <c r="N15" s="203">
        <v>1.64</v>
      </c>
      <c r="O15" s="203">
        <v>2.3199999999999998</v>
      </c>
      <c r="P15" s="203">
        <v>0.77</v>
      </c>
      <c r="Q15" s="203">
        <v>0.3</v>
      </c>
      <c r="R15" s="203">
        <v>0.59</v>
      </c>
      <c r="S15" s="203">
        <v>0</v>
      </c>
      <c r="T15" s="203">
        <v>0</v>
      </c>
      <c r="U15" s="203">
        <v>1.64</v>
      </c>
      <c r="V15" s="203">
        <v>0.26</v>
      </c>
      <c r="W15" s="203">
        <v>0.62</v>
      </c>
      <c r="X15" s="203">
        <v>2.0499999999999998</v>
      </c>
      <c r="Y15" s="203">
        <v>0</v>
      </c>
      <c r="Z15" s="203">
        <v>3.86</v>
      </c>
      <c r="AA15" s="203">
        <v>1.25</v>
      </c>
      <c r="AB15" s="203">
        <v>0</v>
      </c>
      <c r="AC15" s="203">
        <v>22.31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44.17</v>
      </c>
      <c r="AJ15" s="203">
        <v>0</v>
      </c>
      <c r="AK15" s="203">
        <v>1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18.68</v>
      </c>
      <c r="D16" s="203">
        <v>0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5.09</v>
      </c>
      <c r="L16" s="203">
        <v>4.01</v>
      </c>
      <c r="M16" s="203">
        <v>1.97</v>
      </c>
      <c r="N16" s="203">
        <v>1.64</v>
      </c>
      <c r="O16" s="203">
        <v>2.3199999999999998</v>
      </c>
      <c r="P16" s="203">
        <v>0.77</v>
      </c>
      <c r="Q16" s="203">
        <v>0.3</v>
      </c>
      <c r="R16" s="203">
        <v>0.59</v>
      </c>
      <c r="S16" s="203">
        <v>0</v>
      </c>
      <c r="T16" s="203">
        <v>0</v>
      </c>
      <c r="U16" s="203">
        <v>1.64</v>
      </c>
      <c r="V16" s="203">
        <v>0.26</v>
      </c>
      <c r="W16" s="203">
        <v>0.62</v>
      </c>
      <c r="X16" s="203">
        <v>2.0499999999999998</v>
      </c>
      <c r="Y16" s="203">
        <v>0</v>
      </c>
      <c r="Z16" s="203">
        <v>3.86</v>
      </c>
      <c r="AA16" s="203">
        <v>1.25</v>
      </c>
      <c r="AB16" s="203">
        <v>0</v>
      </c>
      <c r="AC16" s="203">
        <v>22.31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44.17</v>
      </c>
      <c r="AJ16" s="203">
        <v>0</v>
      </c>
      <c r="AK16" s="203">
        <v>1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18.68</v>
      </c>
      <c r="D17" s="203">
        <v>0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5.09</v>
      </c>
      <c r="L17" s="203">
        <v>4.01</v>
      </c>
      <c r="M17" s="203">
        <v>1.97</v>
      </c>
      <c r="N17" s="203">
        <v>1.64</v>
      </c>
      <c r="O17" s="203">
        <v>2.3199999999999998</v>
      </c>
      <c r="P17" s="203">
        <v>0.77</v>
      </c>
      <c r="Q17" s="203">
        <v>0.3</v>
      </c>
      <c r="R17" s="203">
        <v>0.59</v>
      </c>
      <c r="S17" s="203">
        <v>0</v>
      </c>
      <c r="T17" s="203">
        <v>0</v>
      </c>
      <c r="U17" s="203">
        <v>1.64</v>
      </c>
      <c r="V17" s="203">
        <v>0.26</v>
      </c>
      <c r="W17" s="203">
        <v>0.62</v>
      </c>
      <c r="X17" s="203">
        <v>2.0499999999999998</v>
      </c>
      <c r="Y17" s="203">
        <v>0</v>
      </c>
      <c r="Z17" s="203">
        <v>3.86</v>
      </c>
      <c r="AA17" s="203">
        <v>1.25</v>
      </c>
      <c r="AB17" s="203">
        <v>0</v>
      </c>
      <c r="AC17" s="203">
        <v>22.31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44.17</v>
      </c>
      <c r="AJ17" s="203">
        <v>0</v>
      </c>
      <c r="AK17" s="203">
        <v>1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18.68</v>
      </c>
      <c r="D18" s="203">
        <v>0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5.09</v>
      </c>
      <c r="L18" s="203">
        <v>4.01</v>
      </c>
      <c r="M18" s="203">
        <v>1.97</v>
      </c>
      <c r="N18" s="203">
        <v>1.64</v>
      </c>
      <c r="O18" s="203">
        <v>2.3199999999999998</v>
      </c>
      <c r="P18" s="203">
        <v>0.77</v>
      </c>
      <c r="Q18" s="203">
        <v>0.3</v>
      </c>
      <c r="R18" s="203">
        <v>0.59</v>
      </c>
      <c r="S18" s="203">
        <v>0</v>
      </c>
      <c r="T18" s="203">
        <v>0</v>
      </c>
      <c r="U18" s="203">
        <v>1.64</v>
      </c>
      <c r="V18" s="203">
        <v>0.26</v>
      </c>
      <c r="W18" s="203">
        <v>0.62</v>
      </c>
      <c r="X18" s="203">
        <v>2.0499999999999998</v>
      </c>
      <c r="Y18" s="203">
        <v>0</v>
      </c>
      <c r="Z18" s="203">
        <v>3.86</v>
      </c>
      <c r="AA18" s="203">
        <v>1.25</v>
      </c>
      <c r="AB18" s="203">
        <v>0</v>
      </c>
      <c r="AC18" s="203">
        <v>22.31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44.17</v>
      </c>
      <c r="AJ18" s="203">
        <v>0</v>
      </c>
      <c r="AK18" s="203">
        <v>1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18.68</v>
      </c>
      <c r="D19" s="203">
        <v>0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5.09</v>
      </c>
      <c r="L19" s="203">
        <v>4.01</v>
      </c>
      <c r="M19" s="203">
        <v>1.97</v>
      </c>
      <c r="N19" s="203">
        <v>1.64</v>
      </c>
      <c r="O19" s="203">
        <v>2.3199999999999998</v>
      </c>
      <c r="P19" s="203">
        <v>0.77</v>
      </c>
      <c r="Q19" s="203">
        <v>0.3</v>
      </c>
      <c r="R19" s="203">
        <v>0.59</v>
      </c>
      <c r="S19" s="203">
        <v>0</v>
      </c>
      <c r="T19" s="203">
        <v>0</v>
      </c>
      <c r="U19" s="203">
        <v>1.64</v>
      </c>
      <c r="V19" s="203">
        <v>0.26</v>
      </c>
      <c r="W19" s="203">
        <v>0.62</v>
      </c>
      <c r="X19" s="203">
        <v>2.0499999999999998</v>
      </c>
      <c r="Y19" s="203">
        <v>0</v>
      </c>
      <c r="Z19" s="203">
        <v>3.86</v>
      </c>
      <c r="AA19" s="203">
        <v>1.25</v>
      </c>
      <c r="AB19" s="203">
        <v>0</v>
      </c>
      <c r="AC19" s="203">
        <v>21.67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45.55</v>
      </c>
      <c r="AJ19" s="203">
        <v>0</v>
      </c>
      <c r="AK19" s="203">
        <v>1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18.68</v>
      </c>
      <c r="D20" s="203">
        <v>0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5.09</v>
      </c>
      <c r="L20" s="203">
        <v>4.01</v>
      </c>
      <c r="M20" s="203">
        <v>1.97</v>
      </c>
      <c r="N20" s="203">
        <v>1.64</v>
      </c>
      <c r="O20" s="203">
        <v>2.3199999999999998</v>
      </c>
      <c r="P20" s="203">
        <v>0.77</v>
      </c>
      <c r="Q20" s="203">
        <v>0.3</v>
      </c>
      <c r="R20" s="203">
        <v>0.59</v>
      </c>
      <c r="S20" s="203">
        <v>0</v>
      </c>
      <c r="T20" s="203">
        <v>0</v>
      </c>
      <c r="U20" s="203">
        <v>1.64</v>
      </c>
      <c r="V20" s="203">
        <v>0.26</v>
      </c>
      <c r="W20" s="203">
        <v>0.62</v>
      </c>
      <c r="X20" s="203">
        <v>2.0499999999999998</v>
      </c>
      <c r="Y20" s="203">
        <v>0</v>
      </c>
      <c r="Z20" s="203">
        <v>3.86</v>
      </c>
      <c r="AA20" s="203">
        <v>1.25</v>
      </c>
      <c r="AB20" s="203">
        <v>0</v>
      </c>
      <c r="AC20" s="203">
        <v>21.67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45.55</v>
      </c>
      <c r="AJ20" s="203">
        <v>0</v>
      </c>
      <c r="AK20" s="203">
        <v>1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18.68</v>
      </c>
      <c r="D21" s="203">
        <v>0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5.09</v>
      </c>
      <c r="L21" s="203">
        <v>59.18</v>
      </c>
      <c r="M21" s="203">
        <v>1.97</v>
      </c>
      <c r="N21" s="203">
        <v>1.64</v>
      </c>
      <c r="O21" s="203">
        <v>2.3199999999999998</v>
      </c>
      <c r="P21" s="203">
        <v>0.77</v>
      </c>
      <c r="Q21" s="203">
        <v>0.3</v>
      </c>
      <c r="R21" s="203">
        <v>0.59</v>
      </c>
      <c r="S21" s="203">
        <v>0</v>
      </c>
      <c r="T21" s="203">
        <v>0</v>
      </c>
      <c r="U21" s="203">
        <v>1.64</v>
      </c>
      <c r="V21" s="203">
        <v>0.26</v>
      </c>
      <c r="W21" s="203">
        <v>0.62</v>
      </c>
      <c r="X21" s="203">
        <v>2.0499999999999998</v>
      </c>
      <c r="Y21" s="203">
        <v>0</v>
      </c>
      <c r="Z21" s="203">
        <v>3.86</v>
      </c>
      <c r="AA21" s="203">
        <v>1.25</v>
      </c>
      <c r="AB21" s="203">
        <v>0</v>
      </c>
      <c r="AC21" s="203">
        <v>21.67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45.55</v>
      </c>
      <c r="AJ21" s="203">
        <v>0</v>
      </c>
      <c r="AK21" s="203">
        <v>1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18.68</v>
      </c>
      <c r="D22" s="203">
        <v>0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5.09</v>
      </c>
      <c r="L22" s="203">
        <v>59.18</v>
      </c>
      <c r="M22" s="203">
        <v>1.97</v>
      </c>
      <c r="N22" s="203">
        <v>1.64</v>
      </c>
      <c r="O22" s="203">
        <v>2.3199999999999998</v>
      </c>
      <c r="P22" s="203">
        <v>0.77</v>
      </c>
      <c r="Q22" s="203">
        <v>0.3</v>
      </c>
      <c r="R22" s="203">
        <v>0.59</v>
      </c>
      <c r="S22" s="203">
        <v>0</v>
      </c>
      <c r="T22" s="203">
        <v>0</v>
      </c>
      <c r="U22" s="203">
        <v>1.64</v>
      </c>
      <c r="V22" s="203">
        <v>0.26</v>
      </c>
      <c r="W22" s="203">
        <v>0.62</v>
      </c>
      <c r="X22" s="203">
        <v>2.0499999999999998</v>
      </c>
      <c r="Y22" s="203">
        <v>0</v>
      </c>
      <c r="Z22" s="203">
        <v>3.86</v>
      </c>
      <c r="AA22" s="203">
        <v>1.25</v>
      </c>
      <c r="AB22" s="203">
        <v>0</v>
      </c>
      <c r="AC22" s="203">
        <v>21.67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45.55</v>
      </c>
      <c r="AJ22" s="203">
        <v>0</v>
      </c>
      <c r="AK22" s="203">
        <v>1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18.68</v>
      </c>
      <c r="D23" s="203">
        <v>0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5.08</v>
      </c>
      <c r="L23" s="203">
        <v>59.18</v>
      </c>
      <c r="M23" s="203">
        <v>1.97</v>
      </c>
      <c r="N23" s="203">
        <v>1.64</v>
      </c>
      <c r="O23" s="203">
        <v>2.3199999999999998</v>
      </c>
      <c r="P23" s="203">
        <v>0.77</v>
      </c>
      <c r="Q23" s="203">
        <v>0.3</v>
      </c>
      <c r="R23" s="203">
        <v>0.59</v>
      </c>
      <c r="S23" s="203">
        <v>0</v>
      </c>
      <c r="T23" s="203">
        <v>0</v>
      </c>
      <c r="U23" s="203">
        <v>1.64</v>
      </c>
      <c r="V23" s="203">
        <v>0.26</v>
      </c>
      <c r="W23" s="203">
        <v>0.62</v>
      </c>
      <c r="X23" s="203">
        <v>2.0499999999999998</v>
      </c>
      <c r="Y23" s="203">
        <v>0</v>
      </c>
      <c r="Z23" s="203">
        <v>3.86</v>
      </c>
      <c r="AA23" s="203">
        <v>1.0900000000000001</v>
      </c>
      <c r="AB23" s="203">
        <v>0</v>
      </c>
      <c r="AC23" s="203">
        <v>21.67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45.55</v>
      </c>
      <c r="AJ23" s="203">
        <v>0</v>
      </c>
      <c r="AK23" s="203">
        <v>1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18.68</v>
      </c>
      <c r="D24" s="203">
        <v>0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5.08</v>
      </c>
      <c r="L24" s="203">
        <v>59.18</v>
      </c>
      <c r="M24" s="203">
        <v>1.97</v>
      </c>
      <c r="N24" s="203">
        <v>1.64</v>
      </c>
      <c r="O24" s="203">
        <v>2.3199999999999998</v>
      </c>
      <c r="P24" s="203">
        <v>0.77</v>
      </c>
      <c r="Q24" s="203">
        <v>0.31</v>
      </c>
      <c r="R24" s="203">
        <v>0.59</v>
      </c>
      <c r="S24" s="203">
        <v>0</v>
      </c>
      <c r="T24" s="203">
        <v>0</v>
      </c>
      <c r="U24" s="203">
        <v>1.64</v>
      </c>
      <c r="V24" s="203">
        <v>0.25</v>
      </c>
      <c r="W24" s="203">
        <v>0.62</v>
      </c>
      <c r="X24" s="203">
        <v>2.0499999999999998</v>
      </c>
      <c r="Y24" s="203">
        <v>0</v>
      </c>
      <c r="Z24" s="203">
        <v>3.86</v>
      </c>
      <c r="AA24" s="203">
        <v>1.25</v>
      </c>
      <c r="AB24" s="203">
        <v>0</v>
      </c>
      <c r="AC24" s="203">
        <v>21.67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45.55</v>
      </c>
      <c r="AJ24" s="203">
        <v>0</v>
      </c>
      <c r="AK24" s="203">
        <v>4.08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18.68</v>
      </c>
      <c r="D25" s="203">
        <v>0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5.08</v>
      </c>
      <c r="L25" s="203">
        <v>59.18</v>
      </c>
      <c r="M25" s="203">
        <v>1.97</v>
      </c>
      <c r="N25" s="203">
        <v>1.64</v>
      </c>
      <c r="O25" s="203">
        <v>2.3199999999999998</v>
      </c>
      <c r="P25" s="203">
        <v>0.77</v>
      </c>
      <c r="Q25" s="203">
        <v>0.3</v>
      </c>
      <c r="R25" s="203">
        <v>0.59</v>
      </c>
      <c r="S25" s="203">
        <v>0</v>
      </c>
      <c r="T25" s="203">
        <v>0</v>
      </c>
      <c r="U25" s="203">
        <v>1.64</v>
      </c>
      <c r="V25" s="203">
        <v>0.25</v>
      </c>
      <c r="W25" s="203">
        <v>0.62</v>
      </c>
      <c r="X25" s="203">
        <v>2.0499999999999998</v>
      </c>
      <c r="Y25" s="203">
        <v>0</v>
      </c>
      <c r="Z25" s="203">
        <v>3.86</v>
      </c>
      <c r="AA25" s="203">
        <v>1.25</v>
      </c>
      <c r="AB25" s="203">
        <v>0</v>
      </c>
      <c r="AC25" s="203">
        <v>21.67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45.55</v>
      </c>
      <c r="AJ25" s="203">
        <v>0</v>
      </c>
      <c r="AK25" s="203">
        <v>4.08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18.68</v>
      </c>
      <c r="D26" s="203">
        <v>0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5.08</v>
      </c>
      <c r="L26" s="203">
        <v>59.18</v>
      </c>
      <c r="M26" s="203">
        <v>1.97</v>
      </c>
      <c r="N26" s="203">
        <v>1.64</v>
      </c>
      <c r="O26" s="203">
        <v>2.3199999999999998</v>
      </c>
      <c r="P26" s="203">
        <v>0.77</v>
      </c>
      <c r="Q26" s="203">
        <v>0.3</v>
      </c>
      <c r="R26" s="203">
        <v>0.59</v>
      </c>
      <c r="S26" s="203">
        <v>0</v>
      </c>
      <c r="T26" s="203">
        <v>0</v>
      </c>
      <c r="U26" s="203">
        <v>1.64</v>
      </c>
      <c r="V26" s="203">
        <v>0.25</v>
      </c>
      <c r="W26" s="203">
        <v>0.62</v>
      </c>
      <c r="X26" s="203">
        <v>2.0499999999999998</v>
      </c>
      <c r="Y26" s="203">
        <v>0</v>
      </c>
      <c r="Z26" s="203">
        <v>3.86</v>
      </c>
      <c r="AA26" s="203">
        <v>1.25</v>
      </c>
      <c r="AB26" s="203">
        <v>0</v>
      </c>
      <c r="AC26" s="203">
        <v>21.67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45.55</v>
      </c>
      <c r="AJ26" s="203">
        <v>0</v>
      </c>
      <c r="AK26" s="203">
        <v>4.08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14.39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29.36</v>
      </c>
      <c r="J27" s="203">
        <v>0.96</v>
      </c>
      <c r="K27" s="203">
        <v>5.08</v>
      </c>
      <c r="L27" s="203">
        <v>59.18</v>
      </c>
      <c r="M27" s="203">
        <v>1.97</v>
      </c>
      <c r="N27" s="203">
        <v>1.64</v>
      </c>
      <c r="O27" s="203">
        <v>2.3199999999999998</v>
      </c>
      <c r="P27" s="203">
        <v>0.77</v>
      </c>
      <c r="Q27" s="203">
        <v>0.3</v>
      </c>
      <c r="R27" s="203">
        <v>0.59</v>
      </c>
      <c r="S27" s="203">
        <v>0</v>
      </c>
      <c r="T27" s="203">
        <v>0</v>
      </c>
      <c r="U27" s="203">
        <v>1.64</v>
      </c>
      <c r="V27" s="203">
        <v>0.25</v>
      </c>
      <c r="W27" s="203">
        <v>0.62</v>
      </c>
      <c r="X27" s="203">
        <v>2.0499999999999998</v>
      </c>
      <c r="Y27" s="203">
        <v>0</v>
      </c>
      <c r="Z27" s="203">
        <v>3.86</v>
      </c>
      <c r="AA27" s="203">
        <v>1.25</v>
      </c>
      <c r="AB27" s="203">
        <v>0</v>
      </c>
      <c r="AC27" s="203">
        <v>21.67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45.55</v>
      </c>
      <c r="AJ27" s="203">
        <v>0</v>
      </c>
      <c r="AK27" s="203">
        <v>4.08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14.39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29.36</v>
      </c>
      <c r="J28" s="203">
        <v>0.96</v>
      </c>
      <c r="K28" s="203">
        <v>5.08</v>
      </c>
      <c r="L28" s="203">
        <v>59.18</v>
      </c>
      <c r="M28" s="203">
        <v>1.97</v>
      </c>
      <c r="N28" s="203">
        <v>1.64</v>
      </c>
      <c r="O28" s="203">
        <v>2.3199999999999998</v>
      </c>
      <c r="P28" s="203">
        <v>0.77</v>
      </c>
      <c r="Q28" s="203">
        <v>0.3</v>
      </c>
      <c r="R28" s="203">
        <v>0.59</v>
      </c>
      <c r="S28" s="203">
        <v>0</v>
      </c>
      <c r="T28" s="203">
        <v>0</v>
      </c>
      <c r="U28" s="203">
        <v>1.64</v>
      </c>
      <c r="V28" s="203">
        <v>0.25</v>
      </c>
      <c r="W28" s="203">
        <v>0.62</v>
      </c>
      <c r="X28" s="203">
        <v>2.0499999999999998</v>
      </c>
      <c r="Y28" s="203">
        <v>0</v>
      </c>
      <c r="Z28" s="203">
        <v>3.86</v>
      </c>
      <c r="AA28" s="203">
        <v>1.25</v>
      </c>
      <c r="AB28" s="203">
        <v>0</v>
      </c>
      <c r="AC28" s="203">
        <v>21.67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45.55</v>
      </c>
      <c r="AJ28" s="203">
        <v>0</v>
      </c>
      <c r="AK28" s="203">
        <v>4.08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14.39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29.36</v>
      </c>
      <c r="J29" s="203">
        <v>0.96</v>
      </c>
      <c r="K29" s="203">
        <v>5.08</v>
      </c>
      <c r="L29" s="203">
        <v>59.18</v>
      </c>
      <c r="M29" s="203">
        <v>1.97</v>
      </c>
      <c r="N29" s="203">
        <v>1.64</v>
      </c>
      <c r="O29" s="203">
        <v>2.3199999999999998</v>
      </c>
      <c r="P29" s="203">
        <v>0.77</v>
      </c>
      <c r="Q29" s="203">
        <v>0.3</v>
      </c>
      <c r="R29" s="203">
        <v>0.59</v>
      </c>
      <c r="S29" s="203">
        <v>0</v>
      </c>
      <c r="T29" s="203">
        <v>0</v>
      </c>
      <c r="U29" s="203">
        <v>1.64</v>
      </c>
      <c r="V29" s="203">
        <v>0.25</v>
      </c>
      <c r="W29" s="203">
        <v>0.62</v>
      </c>
      <c r="X29" s="203">
        <v>2.0499999999999998</v>
      </c>
      <c r="Y29" s="203">
        <v>0</v>
      </c>
      <c r="Z29" s="203">
        <v>3.86</v>
      </c>
      <c r="AA29" s="203">
        <v>1.25</v>
      </c>
      <c r="AB29" s="203">
        <v>0</v>
      </c>
      <c r="AC29" s="203">
        <v>21.67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45.55</v>
      </c>
      <c r="AJ29" s="203">
        <v>0</v>
      </c>
      <c r="AK29" s="203">
        <v>4.08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14.39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29.36</v>
      </c>
      <c r="J30" s="203">
        <v>0.96</v>
      </c>
      <c r="K30" s="203">
        <v>5.08</v>
      </c>
      <c r="L30" s="203">
        <v>59.18</v>
      </c>
      <c r="M30" s="203">
        <v>1.97</v>
      </c>
      <c r="N30" s="203">
        <v>1.64</v>
      </c>
      <c r="O30" s="203">
        <v>2.3199999999999998</v>
      </c>
      <c r="P30" s="203">
        <v>0.77</v>
      </c>
      <c r="Q30" s="203">
        <v>0.3</v>
      </c>
      <c r="R30" s="203">
        <v>0.59</v>
      </c>
      <c r="S30" s="203">
        <v>0</v>
      </c>
      <c r="T30" s="203">
        <v>0</v>
      </c>
      <c r="U30" s="203">
        <v>1.64</v>
      </c>
      <c r="V30" s="203">
        <v>0.25</v>
      </c>
      <c r="W30" s="203">
        <v>0.62</v>
      </c>
      <c r="X30" s="203">
        <v>2.0499999999999998</v>
      </c>
      <c r="Y30" s="203">
        <v>0</v>
      </c>
      <c r="Z30" s="203">
        <v>3.86</v>
      </c>
      <c r="AA30" s="203">
        <v>1.25</v>
      </c>
      <c r="AB30" s="203">
        <v>0</v>
      </c>
      <c r="AC30" s="203">
        <v>21.67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45.55</v>
      </c>
      <c r="AJ30" s="203">
        <v>0</v>
      </c>
      <c r="AK30" s="203">
        <v>4.08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14.39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29.36</v>
      </c>
      <c r="J31" s="203">
        <v>0.96</v>
      </c>
      <c r="K31" s="203">
        <v>75.569999999999993</v>
      </c>
      <c r="L31" s="203">
        <v>56.97</v>
      </c>
      <c r="M31" s="203">
        <v>1.97</v>
      </c>
      <c r="N31" s="203">
        <v>1.64</v>
      </c>
      <c r="O31" s="203">
        <v>2.3199999999999998</v>
      </c>
      <c r="P31" s="203">
        <v>0.77</v>
      </c>
      <c r="Q31" s="203">
        <v>0.3</v>
      </c>
      <c r="R31" s="203">
        <v>0.59</v>
      </c>
      <c r="S31" s="203">
        <v>0</v>
      </c>
      <c r="T31" s="203">
        <v>0</v>
      </c>
      <c r="U31" s="203">
        <v>1.64</v>
      </c>
      <c r="V31" s="203">
        <v>0.25</v>
      </c>
      <c r="W31" s="203">
        <v>0.62</v>
      </c>
      <c r="X31" s="203">
        <v>2.0499999999999998</v>
      </c>
      <c r="Y31" s="203">
        <v>0</v>
      </c>
      <c r="Z31" s="203">
        <v>3.86</v>
      </c>
      <c r="AA31" s="203">
        <v>1.25</v>
      </c>
      <c r="AB31" s="203">
        <v>0</v>
      </c>
      <c r="AC31" s="203">
        <v>21.67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46.27</v>
      </c>
      <c r="AJ31" s="203">
        <v>0</v>
      </c>
      <c r="AK31" s="203">
        <v>4.08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14.39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29.36</v>
      </c>
      <c r="J32" s="203">
        <v>0.96</v>
      </c>
      <c r="K32" s="203">
        <v>72.790000000000006</v>
      </c>
      <c r="L32" s="203">
        <v>56.97</v>
      </c>
      <c r="M32" s="203">
        <v>1.97</v>
      </c>
      <c r="N32" s="203">
        <v>1.64</v>
      </c>
      <c r="O32" s="203">
        <v>2.3199999999999998</v>
      </c>
      <c r="P32" s="203">
        <v>0.77</v>
      </c>
      <c r="Q32" s="203">
        <v>0.3</v>
      </c>
      <c r="R32" s="203">
        <v>0.59</v>
      </c>
      <c r="S32" s="203">
        <v>0</v>
      </c>
      <c r="T32" s="203">
        <v>0</v>
      </c>
      <c r="U32" s="203">
        <v>1.64</v>
      </c>
      <c r="V32" s="203">
        <v>0.25</v>
      </c>
      <c r="W32" s="203">
        <v>0.62</v>
      </c>
      <c r="X32" s="203">
        <v>2.0499999999999998</v>
      </c>
      <c r="Y32" s="203">
        <v>0</v>
      </c>
      <c r="Z32" s="203">
        <v>3.86</v>
      </c>
      <c r="AA32" s="203">
        <v>1.25</v>
      </c>
      <c r="AB32" s="203">
        <v>0</v>
      </c>
      <c r="AC32" s="203">
        <v>21.67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46.24</v>
      </c>
      <c r="AJ32" s="203">
        <v>0</v>
      </c>
      <c r="AK32" s="203">
        <v>4.08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14.39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29.36</v>
      </c>
      <c r="J33" s="203">
        <v>0.96</v>
      </c>
      <c r="K33" s="203">
        <v>72.790000000000006</v>
      </c>
      <c r="L33" s="203">
        <v>56.97</v>
      </c>
      <c r="M33" s="203">
        <v>1.97</v>
      </c>
      <c r="N33" s="203">
        <v>1.64</v>
      </c>
      <c r="O33" s="203">
        <v>2.3199999999999998</v>
      </c>
      <c r="P33" s="203">
        <v>0.77</v>
      </c>
      <c r="Q33" s="203">
        <v>0</v>
      </c>
      <c r="R33" s="203">
        <v>0</v>
      </c>
      <c r="S33" s="203">
        <v>0</v>
      </c>
      <c r="T33" s="203">
        <v>0</v>
      </c>
      <c r="U33" s="203">
        <v>1.64</v>
      </c>
      <c r="V33" s="203">
        <v>0.25</v>
      </c>
      <c r="W33" s="203">
        <v>0.63</v>
      </c>
      <c r="X33" s="203">
        <v>2.0499999999999998</v>
      </c>
      <c r="Y33" s="203">
        <v>0</v>
      </c>
      <c r="Z33" s="203">
        <v>2.88</v>
      </c>
      <c r="AA33" s="203">
        <v>1.25</v>
      </c>
      <c r="AB33" s="203">
        <v>0</v>
      </c>
      <c r="AC33" s="203">
        <v>21.67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46.24</v>
      </c>
      <c r="AJ33" s="203">
        <v>0</v>
      </c>
      <c r="AK33" s="203">
        <v>4.08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14.39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29.36</v>
      </c>
      <c r="J34" s="203">
        <v>0.96</v>
      </c>
      <c r="K34" s="203">
        <v>72.790000000000006</v>
      </c>
      <c r="L34" s="203">
        <v>56.97</v>
      </c>
      <c r="M34" s="203">
        <v>1.97</v>
      </c>
      <c r="N34" s="203">
        <v>1.64</v>
      </c>
      <c r="O34" s="203">
        <v>2.3199999999999998</v>
      </c>
      <c r="P34" s="203">
        <v>0.77</v>
      </c>
      <c r="Q34" s="203">
        <v>0</v>
      </c>
      <c r="R34" s="203">
        <v>0</v>
      </c>
      <c r="S34" s="203">
        <v>0</v>
      </c>
      <c r="T34" s="203">
        <v>0</v>
      </c>
      <c r="U34" s="203">
        <v>1.64</v>
      </c>
      <c r="V34" s="203">
        <v>0.25</v>
      </c>
      <c r="W34" s="203">
        <v>0.63</v>
      </c>
      <c r="X34" s="203">
        <v>2.0499999999999998</v>
      </c>
      <c r="Y34" s="203">
        <v>0</v>
      </c>
      <c r="Z34" s="203">
        <v>2.88</v>
      </c>
      <c r="AA34" s="203">
        <v>1.25</v>
      </c>
      <c r="AB34" s="203">
        <v>0</v>
      </c>
      <c r="AC34" s="203">
        <v>21.67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46.24</v>
      </c>
      <c r="AJ34" s="203">
        <v>0</v>
      </c>
      <c r="AK34" s="203">
        <v>24.62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14.39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29.36</v>
      </c>
      <c r="J35" s="203">
        <v>0.96</v>
      </c>
      <c r="K35" s="203">
        <v>72.790000000000006</v>
      </c>
      <c r="L35" s="203">
        <v>56.97</v>
      </c>
      <c r="M35" s="203">
        <v>1.97</v>
      </c>
      <c r="N35" s="203">
        <v>1.64</v>
      </c>
      <c r="O35" s="203">
        <v>2.3199999999999998</v>
      </c>
      <c r="P35" s="203">
        <v>0.77</v>
      </c>
      <c r="Q35" s="203">
        <v>5.22</v>
      </c>
      <c r="R35" s="203">
        <v>10.8</v>
      </c>
      <c r="S35" s="203">
        <v>0</v>
      </c>
      <c r="T35" s="203">
        <v>0</v>
      </c>
      <c r="U35" s="203">
        <v>1.64</v>
      </c>
      <c r="V35" s="203">
        <v>7.97</v>
      </c>
      <c r="W35" s="203">
        <v>0.63</v>
      </c>
      <c r="X35" s="203">
        <v>2.0499999999999998</v>
      </c>
      <c r="Y35" s="203">
        <v>0</v>
      </c>
      <c r="Z35" s="203">
        <v>2.88</v>
      </c>
      <c r="AA35" s="203">
        <v>1.25</v>
      </c>
      <c r="AB35" s="203">
        <v>0</v>
      </c>
      <c r="AC35" s="203">
        <v>22.31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46.24</v>
      </c>
      <c r="AJ35" s="203">
        <v>0</v>
      </c>
      <c r="AK35" s="203">
        <v>22.43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14.39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29.36</v>
      </c>
      <c r="J36" s="203">
        <v>0.96</v>
      </c>
      <c r="K36" s="203">
        <v>72.790000000000006</v>
      </c>
      <c r="L36" s="203">
        <v>56.97</v>
      </c>
      <c r="M36" s="203">
        <v>1.97</v>
      </c>
      <c r="N36" s="203">
        <v>1.64</v>
      </c>
      <c r="O36" s="203">
        <v>2.3199999999999998</v>
      </c>
      <c r="P36" s="203">
        <v>0.77</v>
      </c>
      <c r="Q36" s="203">
        <v>5.22</v>
      </c>
      <c r="R36" s="203">
        <v>10.8</v>
      </c>
      <c r="S36" s="203">
        <v>0</v>
      </c>
      <c r="T36" s="203">
        <v>0</v>
      </c>
      <c r="U36" s="203">
        <v>1.64</v>
      </c>
      <c r="V36" s="203">
        <v>7.97</v>
      </c>
      <c r="W36" s="203">
        <v>0.63</v>
      </c>
      <c r="X36" s="203">
        <v>2.0499999999999998</v>
      </c>
      <c r="Y36" s="203">
        <v>0</v>
      </c>
      <c r="Z36" s="203">
        <v>2.88</v>
      </c>
      <c r="AA36" s="203">
        <v>1.25</v>
      </c>
      <c r="AB36" s="203">
        <v>0</v>
      </c>
      <c r="AC36" s="203">
        <v>22.31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46.24</v>
      </c>
      <c r="AJ36" s="203">
        <v>0</v>
      </c>
      <c r="AK36" s="203">
        <v>22.43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14.39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29.36</v>
      </c>
      <c r="J37" s="203">
        <v>0.96</v>
      </c>
      <c r="K37" s="203">
        <v>72.790000000000006</v>
      </c>
      <c r="L37" s="203">
        <v>56.97</v>
      </c>
      <c r="M37" s="203">
        <v>1.97</v>
      </c>
      <c r="N37" s="203">
        <v>1.64</v>
      </c>
      <c r="O37" s="203">
        <v>2.3199999999999998</v>
      </c>
      <c r="P37" s="203">
        <v>0.77</v>
      </c>
      <c r="Q37" s="203">
        <v>4.9000000000000004</v>
      </c>
      <c r="R37" s="203">
        <v>9.98</v>
      </c>
      <c r="S37" s="203">
        <v>0</v>
      </c>
      <c r="T37" s="203">
        <v>0</v>
      </c>
      <c r="U37" s="203">
        <v>1.64</v>
      </c>
      <c r="V37" s="203">
        <v>5.0599999999999996</v>
      </c>
      <c r="W37" s="203">
        <v>0.63</v>
      </c>
      <c r="X37" s="203">
        <v>2.0499999999999998</v>
      </c>
      <c r="Y37" s="203">
        <v>0</v>
      </c>
      <c r="Z37" s="203">
        <v>4.1399999999999997</v>
      </c>
      <c r="AA37" s="203">
        <v>1.63</v>
      </c>
      <c r="AB37" s="203">
        <v>0</v>
      </c>
      <c r="AC37" s="203">
        <v>22.31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46.27</v>
      </c>
      <c r="AJ37" s="203">
        <v>0</v>
      </c>
      <c r="AK37" s="203">
        <v>22.43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14.39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29.36</v>
      </c>
      <c r="J38" s="203">
        <v>0.96</v>
      </c>
      <c r="K38" s="203">
        <v>72.790000000000006</v>
      </c>
      <c r="L38" s="203">
        <v>56.97</v>
      </c>
      <c r="M38" s="203">
        <v>1.97</v>
      </c>
      <c r="N38" s="203">
        <v>1.64</v>
      </c>
      <c r="O38" s="203">
        <v>2.3199999999999998</v>
      </c>
      <c r="P38" s="203">
        <v>0.77</v>
      </c>
      <c r="Q38" s="203">
        <v>4.9000000000000004</v>
      </c>
      <c r="R38" s="203">
        <v>9.98</v>
      </c>
      <c r="S38" s="203">
        <v>0</v>
      </c>
      <c r="T38" s="203">
        <v>0</v>
      </c>
      <c r="U38" s="203">
        <v>1.64</v>
      </c>
      <c r="V38" s="203">
        <v>5.0599999999999996</v>
      </c>
      <c r="W38" s="203">
        <v>0.63</v>
      </c>
      <c r="X38" s="203">
        <v>2.0499999999999998</v>
      </c>
      <c r="Y38" s="203">
        <v>0</v>
      </c>
      <c r="Z38" s="203">
        <v>4.1399999999999997</v>
      </c>
      <c r="AA38" s="203">
        <v>1.63</v>
      </c>
      <c r="AB38" s="203">
        <v>0</v>
      </c>
      <c r="AC38" s="203">
        <v>22.31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45.83</v>
      </c>
      <c r="AJ38" s="203">
        <v>0</v>
      </c>
      <c r="AK38" s="203">
        <v>22.43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14.3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29.36</v>
      </c>
      <c r="J39" s="203">
        <v>0.96</v>
      </c>
      <c r="K39" s="203">
        <v>72.790000000000006</v>
      </c>
      <c r="L39" s="203">
        <v>56.97</v>
      </c>
      <c r="M39" s="203">
        <v>1.97</v>
      </c>
      <c r="N39" s="203">
        <v>1.64</v>
      </c>
      <c r="O39" s="203">
        <v>2.3199999999999998</v>
      </c>
      <c r="P39" s="203">
        <v>0.77</v>
      </c>
      <c r="Q39" s="203">
        <v>4.8899999999999997</v>
      </c>
      <c r="R39" s="203">
        <v>9.14</v>
      </c>
      <c r="S39" s="203">
        <v>0</v>
      </c>
      <c r="T39" s="203">
        <v>0</v>
      </c>
      <c r="U39" s="203">
        <v>1.64</v>
      </c>
      <c r="V39" s="203">
        <v>5.0599999999999996</v>
      </c>
      <c r="W39" s="203">
        <v>0.63</v>
      </c>
      <c r="X39" s="203">
        <v>2.04</v>
      </c>
      <c r="Y39" s="203">
        <v>0</v>
      </c>
      <c r="Z39" s="203">
        <v>27.31</v>
      </c>
      <c r="AA39" s="203">
        <v>15.25</v>
      </c>
      <c r="AB39" s="203">
        <v>0</v>
      </c>
      <c r="AC39" s="203">
        <v>22.31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45.83</v>
      </c>
      <c r="AJ39" s="203">
        <v>0</v>
      </c>
      <c r="AK39" s="203">
        <v>22.43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14.3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29.36</v>
      </c>
      <c r="J40" s="203">
        <v>0.96</v>
      </c>
      <c r="K40" s="203">
        <v>72.790000000000006</v>
      </c>
      <c r="L40" s="203">
        <v>56.97</v>
      </c>
      <c r="M40" s="203">
        <v>1.97</v>
      </c>
      <c r="N40" s="203">
        <v>1.64</v>
      </c>
      <c r="O40" s="203">
        <v>2.3199999999999998</v>
      </c>
      <c r="P40" s="203">
        <v>0.77</v>
      </c>
      <c r="Q40" s="203">
        <v>4.8899999999999997</v>
      </c>
      <c r="R40" s="203">
        <v>9.14</v>
      </c>
      <c r="S40" s="203">
        <v>0</v>
      </c>
      <c r="T40" s="203">
        <v>0</v>
      </c>
      <c r="U40" s="203">
        <v>1.64</v>
      </c>
      <c r="V40" s="203">
        <v>5.0599999999999996</v>
      </c>
      <c r="W40" s="203">
        <v>0.63</v>
      </c>
      <c r="X40" s="203">
        <v>2.04</v>
      </c>
      <c r="Y40" s="203">
        <v>0</v>
      </c>
      <c r="Z40" s="203">
        <v>27.31</v>
      </c>
      <c r="AA40" s="203">
        <v>15.25</v>
      </c>
      <c r="AB40" s="203">
        <v>0</v>
      </c>
      <c r="AC40" s="203">
        <v>22.31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45.83</v>
      </c>
      <c r="AJ40" s="203">
        <v>0</v>
      </c>
      <c r="AK40" s="203">
        <v>22.43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14.3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29.36</v>
      </c>
      <c r="J41" s="203">
        <v>0.96</v>
      </c>
      <c r="K41" s="203">
        <v>72.790000000000006</v>
      </c>
      <c r="L41" s="203">
        <v>56.97</v>
      </c>
      <c r="M41" s="203">
        <v>1.97</v>
      </c>
      <c r="N41" s="203">
        <v>1.64</v>
      </c>
      <c r="O41" s="203">
        <v>2.3199999999999998</v>
      </c>
      <c r="P41" s="203">
        <v>0.77</v>
      </c>
      <c r="Q41" s="203">
        <v>4.8899999999999997</v>
      </c>
      <c r="R41" s="203">
        <v>9.14</v>
      </c>
      <c r="S41" s="203">
        <v>0</v>
      </c>
      <c r="T41" s="203">
        <v>0</v>
      </c>
      <c r="U41" s="203">
        <v>1.64</v>
      </c>
      <c r="V41" s="203">
        <v>5.0599999999999996</v>
      </c>
      <c r="W41" s="203">
        <v>0.63</v>
      </c>
      <c r="X41" s="203">
        <v>2.04</v>
      </c>
      <c r="Y41" s="203">
        <v>0</v>
      </c>
      <c r="Z41" s="203">
        <v>64.13</v>
      </c>
      <c r="AA41" s="203">
        <v>20.25</v>
      </c>
      <c r="AB41" s="203">
        <v>0</v>
      </c>
      <c r="AC41" s="203">
        <v>22.31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45.83</v>
      </c>
      <c r="AJ41" s="203">
        <v>0</v>
      </c>
      <c r="AK41" s="203">
        <v>19.05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14.3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29.36</v>
      </c>
      <c r="J42" s="203">
        <v>0.96</v>
      </c>
      <c r="K42" s="203">
        <v>72.790000000000006</v>
      </c>
      <c r="L42" s="203">
        <v>56.97</v>
      </c>
      <c r="M42" s="203">
        <v>1.97</v>
      </c>
      <c r="N42" s="203">
        <v>1.64</v>
      </c>
      <c r="O42" s="203">
        <v>2.3199999999999998</v>
      </c>
      <c r="P42" s="203">
        <v>0.77</v>
      </c>
      <c r="Q42" s="203">
        <v>4.8899999999999997</v>
      </c>
      <c r="R42" s="203">
        <v>9.14</v>
      </c>
      <c r="S42" s="203">
        <v>0</v>
      </c>
      <c r="T42" s="203">
        <v>0</v>
      </c>
      <c r="U42" s="203">
        <v>1.64</v>
      </c>
      <c r="V42" s="203">
        <v>5.0599999999999996</v>
      </c>
      <c r="W42" s="203">
        <v>0.63</v>
      </c>
      <c r="X42" s="203">
        <v>2.04</v>
      </c>
      <c r="Y42" s="203">
        <v>0</v>
      </c>
      <c r="Z42" s="203">
        <v>64.13</v>
      </c>
      <c r="AA42" s="203">
        <v>20.25</v>
      </c>
      <c r="AB42" s="203">
        <v>0</v>
      </c>
      <c r="AC42" s="203">
        <v>22.31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45.83</v>
      </c>
      <c r="AJ42" s="203">
        <v>0</v>
      </c>
      <c r="AK42" s="203">
        <v>19.05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14.3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29.36</v>
      </c>
      <c r="J43" s="203">
        <v>0.96</v>
      </c>
      <c r="K43" s="203">
        <v>72.790000000000006</v>
      </c>
      <c r="L43" s="203">
        <v>56.97</v>
      </c>
      <c r="M43" s="203">
        <v>1.97</v>
      </c>
      <c r="N43" s="203">
        <v>1.64</v>
      </c>
      <c r="O43" s="203">
        <v>2.3199999999999998</v>
      </c>
      <c r="P43" s="203">
        <v>0.77</v>
      </c>
      <c r="Q43" s="203">
        <v>4.54</v>
      </c>
      <c r="R43" s="203">
        <v>9.14</v>
      </c>
      <c r="S43" s="203">
        <v>0</v>
      </c>
      <c r="T43" s="203">
        <v>0</v>
      </c>
      <c r="U43" s="203">
        <v>1.64</v>
      </c>
      <c r="V43" s="203">
        <v>5.0599999999999996</v>
      </c>
      <c r="W43" s="203">
        <v>0.63</v>
      </c>
      <c r="X43" s="203">
        <v>2.0499999999999998</v>
      </c>
      <c r="Y43" s="203">
        <v>0</v>
      </c>
      <c r="Z43" s="203">
        <v>64.13</v>
      </c>
      <c r="AA43" s="203">
        <v>20.25</v>
      </c>
      <c r="AB43" s="203">
        <v>0</v>
      </c>
      <c r="AC43" s="203">
        <v>22.31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44.58</v>
      </c>
      <c r="AJ43" s="203">
        <v>0</v>
      </c>
      <c r="AK43" s="203">
        <v>19.05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14.3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29.36</v>
      </c>
      <c r="J44" s="203">
        <v>0.96</v>
      </c>
      <c r="K44" s="203">
        <v>72.790000000000006</v>
      </c>
      <c r="L44" s="203">
        <v>56.97</v>
      </c>
      <c r="M44" s="203">
        <v>1.97</v>
      </c>
      <c r="N44" s="203">
        <v>1.64</v>
      </c>
      <c r="O44" s="203">
        <v>2.3199999999999998</v>
      </c>
      <c r="P44" s="203">
        <v>0.77</v>
      </c>
      <c r="Q44" s="203">
        <v>4.54</v>
      </c>
      <c r="R44" s="203">
        <v>9.14</v>
      </c>
      <c r="S44" s="203">
        <v>0</v>
      </c>
      <c r="T44" s="203">
        <v>0</v>
      </c>
      <c r="U44" s="203">
        <v>1.64</v>
      </c>
      <c r="V44" s="203">
        <v>5.0599999999999996</v>
      </c>
      <c r="W44" s="203">
        <v>0.63</v>
      </c>
      <c r="X44" s="203">
        <v>2.0499999999999998</v>
      </c>
      <c r="Y44" s="203">
        <v>0</v>
      </c>
      <c r="Z44" s="203">
        <v>64.13</v>
      </c>
      <c r="AA44" s="203">
        <v>20.25</v>
      </c>
      <c r="AB44" s="203">
        <v>0</v>
      </c>
      <c r="AC44" s="203">
        <v>22.61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44.54</v>
      </c>
      <c r="AJ44" s="203">
        <v>0</v>
      </c>
      <c r="AK44" s="203">
        <v>19.05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14.3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29.36</v>
      </c>
      <c r="J45" s="203">
        <v>0.96</v>
      </c>
      <c r="K45" s="203">
        <v>72.790000000000006</v>
      </c>
      <c r="L45" s="203">
        <v>56.97</v>
      </c>
      <c r="M45" s="203">
        <v>1.97</v>
      </c>
      <c r="N45" s="203">
        <v>1.64</v>
      </c>
      <c r="O45" s="203">
        <v>2.3199999999999998</v>
      </c>
      <c r="P45" s="203">
        <v>0.77</v>
      </c>
      <c r="Q45" s="203">
        <v>4.54</v>
      </c>
      <c r="R45" s="203">
        <v>9.1300000000000008</v>
      </c>
      <c r="S45" s="203">
        <v>0</v>
      </c>
      <c r="T45" s="203">
        <v>0</v>
      </c>
      <c r="U45" s="203">
        <v>1.64</v>
      </c>
      <c r="V45" s="203">
        <v>5.0599999999999996</v>
      </c>
      <c r="W45" s="203">
        <v>0.62</v>
      </c>
      <c r="X45" s="203">
        <v>2.0499999999999998</v>
      </c>
      <c r="Y45" s="203">
        <v>0</v>
      </c>
      <c r="Z45" s="203">
        <v>64.239999999999995</v>
      </c>
      <c r="AA45" s="203">
        <v>20.29</v>
      </c>
      <c r="AB45" s="203">
        <v>0</v>
      </c>
      <c r="AC45" s="203">
        <v>21.97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44.54</v>
      </c>
      <c r="AJ45" s="203">
        <v>0</v>
      </c>
      <c r="AK45" s="203">
        <v>19.05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14.3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29.36</v>
      </c>
      <c r="J46" s="203">
        <v>0.96</v>
      </c>
      <c r="K46" s="203">
        <v>72.790000000000006</v>
      </c>
      <c r="L46" s="203">
        <v>56.97</v>
      </c>
      <c r="M46" s="203">
        <v>1.97</v>
      </c>
      <c r="N46" s="203">
        <v>1.64</v>
      </c>
      <c r="O46" s="203">
        <v>2.3199999999999998</v>
      </c>
      <c r="P46" s="203">
        <v>0.77</v>
      </c>
      <c r="Q46" s="203">
        <v>4.54</v>
      </c>
      <c r="R46" s="203">
        <v>9.1300000000000008</v>
      </c>
      <c r="S46" s="203">
        <v>0</v>
      </c>
      <c r="T46" s="203">
        <v>0</v>
      </c>
      <c r="U46" s="203">
        <v>1.64</v>
      </c>
      <c r="V46" s="203">
        <v>5.0599999999999996</v>
      </c>
      <c r="W46" s="203">
        <v>0.62</v>
      </c>
      <c r="X46" s="203">
        <v>2.0499999999999998</v>
      </c>
      <c r="Y46" s="203">
        <v>0</v>
      </c>
      <c r="Z46" s="203">
        <v>70.63</v>
      </c>
      <c r="AA46" s="203">
        <v>20.29</v>
      </c>
      <c r="AB46" s="203">
        <v>0</v>
      </c>
      <c r="AC46" s="203">
        <v>21.97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44.54</v>
      </c>
      <c r="AJ46" s="203">
        <v>0</v>
      </c>
      <c r="AK46" s="203">
        <v>19.05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14.3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29.36</v>
      </c>
      <c r="J47" s="203">
        <v>0.96</v>
      </c>
      <c r="K47" s="203">
        <v>72.790000000000006</v>
      </c>
      <c r="L47" s="203">
        <v>56.97</v>
      </c>
      <c r="M47" s="203">
        <v>1.97</v>
      </c>
      <c r="N47" s="203">
        <v>1.64</v>
      </c>
      <c r="O47" s="203">
        <v>2.3199999999999998</v>
      </c>
      <c r="P47" s="203">
        <v>0.77</v>
      </c>
      <c r="Q47" s="203">
        <v>4.54</v>
      </c>
      <c r="R47" s="203">
        <v>9.1300000000000008</v>
      </c>
      <c r="S47" s="203">
        <v>0</v>
      </c>
      <c r="T47" s="203">
        <v>0</v>
      </c>
      <c r="U47" s="203">
        <v>1.64</v>
      </c>
      <c r="V47" s="203">
        <v>5.0599999999999996</v>
      </c>
      <c r="W47" s="203">
        <v>0.62</v>
      </c>
      <c r="X47" s="203">
        <v>2.0499999999999998</v>
      </c>
      <c r="Y47" s="203">
        <v>0</v>
      </c>
      <c r="Z47" s="203">
        <v>64.12</v>
      </c>
      <c r="AA47" s="203">
        <v>20.25</v>
      </c>
      <c r="AB47" s="203">
        <v>0</v>
      </c>
      <c r="AC47" s="203">
        <v>21.97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44.54</v>
      </c>
      <c r="AJ47" s="203">
        <v>0</v>
      </c>
      <c r="AK47" s="203">
        <v>19.05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14.3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29.36</v>
      </c>
      <c r="J48" s="203">
        <v>0.96</v>
      </c>
      <c r="K48" s="203">
        <v>72.790000000000006</v>
      </c>
      <c r="L48" s="203">
        <v>56.97</v>
      </c>
      <c r="M48" s="203">
        <v>1.97</v>
      </c>
      <c r="N48" s="203">
        <v>1.64</v>
      </c>
      <c r="O48" s="203">
        <v>2.3199999999999998</v>
      </c>
      <c r="P48" s="203">
        <v>0.77</v>
      </c>
      <c r="Q48" s="203">
        <v>4.54</v>
      </c>
      <c r="R48" s="203">
        <v>9.1300000000000008</v>
      </c>
      <c r="S48" s="203">
        <v>0</v>
      </c>
      <c r="T48" s="203">
        <v>0</v>
      </c>
      <c r="U48" s="203">
        <v>1.64</v>
      </c>
      <c r="V48" s="203">
        <v>5.0599999999999996</v>
      </c>
      <c r="W48" s="203">
        <v>0.62</v>
      </c>
      <c r="X48" s="203">
        <v>2.0499999999999998</v>
      </c>
      <c r="Y48" s="203">
        <v>0</v>
      </c>
      <c r="Z48" s="203">
        <v>64.12</v>
      </c>
      <c r="AA48" s="203">
        <v>20.25</v>
      </c>
      <c r="AB48" s="203">
        <v>0</v>
      </c>
      <c r="AC48" s="203">
        <v>21.67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44.54</v>
      </c>
      <c r="AJ48" s="203">
        <v>0</v>
      </c>
      <c r="AK48" s="203">
        <v>19.05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14.3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29.36</v>
      </c>
      <c r="J49" s="203">
        <v>0.96</v>
      </c>
      <c r="K49" s="203">
        <v>72.790000000000006</v>
      </c>
      <c r="L49" s="203">
        <v>56.97</v>
      </c>
      <c r="M49" s="203">
        <v>1.97</v>
      </c>
      <c r="N49" s="203">
        <v>1.64</v>
      </c>
      <c r="O49" s="203">
        <v>2.3199999999999998</v>
      </c>
      <c r="P49" s="203">
        <v>0.77</v>
      </c>
      <c r="Q49" s="203">
        <v>4.54</v>
      </c>
      <c r="R49" s="203">
        <v>9.1300000000000008</v>
      </c>
      <c r="S49" s="203">
        <v>0</v>
      </c>
      <c r="T49" s="203">
        <v>0</v>
      </c>
      <c r="U49" s="203">
        <v>1.64</v>
      </c>
      <c r="V49" s="203">
        <v>5.0599999999999996</v>
      </c>
      <c r="W49" s="203">
        <v>0.62</v>
      </c>
      <c r="X49" s="203">
        <v>2.0499999999999998</v>
      </c>
      <c r="Y49" s="203">
        <v>0</v>
      </c>
      <c r="Z49" s="203">
        <v>64.12</v>
      </c>
      <c r="AA49" s="203">
        <v>20.25</v>
      </c>
      <c r="AB49" s="203">
        <v>0</v>
      </c>
      <c r="AC49" s="203">
        <v>21.67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44.58</v>
      </c>
      <c r="AJ49" s="203">
        <v>0</v>
      </c>
      <c r="AK49" s="203">
        <v>19.05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14.3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29.36</v>
      </c>
      <c r="J50" s="203">
        <v>0.96</v>
      </c>
      <c r="K50" s="203">
        <v>72.790000000000006</v>
      </c>
      <c r="L50" s="203">
        <v>56.97</v>
      </c>
      <c r="M50" s="203">
        <v>1.97</v>
      </c>
      <c r="N50" s="203">
        <v>1.64</v>
      </c>
      <c r="O50" s="203">
        <v>2.3199999999999998</v>
      </c>
      <c r="P50" s="203">
        <v>0.77</v>
      </c>
      <c r="Q50" s="203">
        <v>4.54</v>
      </c>
      <c r="R50" s="203">
        <v>9.1300000000000008</v>
      </c>
      <c r="S50" s="203">
        <v>0</v>
      </c>
      <c r="T50" s="203">
        <v>0</v>
      </c>
      <c r="U50" s="203">
        <v>1.64</v>
      </c>
      <c r="V50" s="203">
        <v>5.0599999999999996</v>
      </c>
      <c r="W50" s="203">
        <v>0.62</v>
      </c>
      <c r="X50" s="203">
        <v>2.0499999999999998</v>
      </c>
      <c r="Y50" s="203">
        <v>0</v>
      </c>
      <c r="Z50" s="203">
        <v>64.12</v>
      </c>
      <c r="AA50" s="203">
        <v>20.25</v>
      </c>
      <c r="AB50" s="203">
        <v>0</v>
      </c>
      <c r="AC50" s="203">
        <v>21.97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44.54</v>
      </c>
      <c r="AJ50" s="203">
        <v>0</v>
      </c>
      <c r="AK50" s="203">
        <v>19.05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14.3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29.36</v>
      </c>
      <c r="J51" s="203">
        <v>0.96</v>
      </c>
      <c r="K51" s="203">
        <v>72.790000000000006</v>
      </c>
      <c r="L51" s="203">
        <v>56.97</v>
      </c>
      <c r="M51" s="203">
        <v>1.97</v>
      </c>
      <c r="N51" s="203">
        <v>1.64</v>
      </c>
      <c r="O51" s="203">
        <v>2.3199999999999998</v>
      </c>
      <c r="P51" s="203">
        <v>0.77</v>
      </c>
      <c r="Q51" s="203">
        <v>4.54</v>
      </c>
      <c r="R51" s="203">
        <v>9.1300000000000008</v>
      </c>
      <c r="S51" s="203">
        <v>0</v>
      </c>
      <c r="T51" s="203">
        <v>0</v>
      </c>
      <c r="U51" s="203">
        <v>1.64</v>
      </c>
      <c r="V51" s="203">
        <v>5.0599999999999996</v>
      </c>
      <c r="W51" s="203">
        <v>0.62</v>
      </c>
      <c r="X51" s="203">
        <v>2.0499999999999998</v>
      </c>
      <c r="Y51" s="203">
        <v>0</v>
      </c>
      <c r="Z51" s="203">
        <v>64.12</v>
      </c>
      <c r="AA51" s="203">
        <v>20.25</v>
      </c>
      <c r="AB51" s="203">
        <v>0</v>
      </c>
      <c r="AC51" s="203">
        <v>22.61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46.47</v>
      </c>
      <c r="AJ51" s="203">
        <v>0</v>
      </c>
      <c r="AK51" s="203">
        <v>19.05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14.3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29.36</v>
      </c>
      <c r="J52" s="203">
        <v>0.96</v>
      </c>
      <c r="K52" s="203">
        <v>72.790000000000006</v>
      </c>
      <c r="L52" s="203">
        <v>56.97</v>
      </c>
      <c r="M52" s="203">
        <v>1.97</v>
      </c>
      <c r="N52" s="203">
        <v>1.64</v>
      </c>
      <c r="O52" s="203">
        <v>2.3199999999999998</v>
      </c>
      <c r="P52" s="203">
        <v>0.77</v>
      </c>
      <c r="Q52" s="203">
        <v>4.54</v>
      </c>
      <c r="R52" s="203">
        <v>9.1300000000000008</v>
      </c>
      <c r="S52" s="203">
        <v>0</v>
      </c>
      <c r="T52" s="203">
        <v>0</v>
      </c>
      <c r="U52" s="203">
        <v>1.64</v>
      </c>
      <c r="V52" s="203">
        <v>5.0599999999999996</v>
      </c>
      <c r="W52" s="203">
        <v>0.62</v>
      </c>
      <c r="X52" s="203">
        <v>2.0499999999999998</v>
      </c>
      <c r="Y52" s="203">
        <v>0</v>
      </c>
      <c r="Z52" s="203">
        <v>64.12</v>
      </c>
      <c r="AA52" s="203">
        <v>20.25</v>
      </c>
      <c r="AB52" s="203">
        <v>0</v>
      </c>
      <c r="AC52" s="203">
        <v>22.61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46.47</v>
      </c>
      <c r="AJ52" s="203">
        <v>0</v>
      </c>
      <c r="AK52" s="203">
        <v>19.05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14.3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29.36</v>
      </c>
      <c r="J53" s="203">
        <v>0.96</v>
      </c>
      <c r="K53" s="203">
        <v>160.79</v>
      </c>
      <c r="L53" s="203">
        <v>4.01</v>
      </c>
      <c r="M53" s="203">
        <v>1.97</v>
      </c>
      <c r="N53" s="203">
        <v>1.64</v>
      </c>
      <c r="O53" s="203">
        <v>2.3199999999999998</v>
      </c>
      <c r="P53" s="203">
        <v>0.77</v>
      </c>
      <c r="Q53" s="203">
        <v>5.58</v>
      </c>
      <c r="R53" s="203">
        <v>11.52</v>
      </c>
      <c r="S53" s="203">
        <v>0</v>
      </c>
      <c r="T53" s="203">
        <v>0</v>
      </c>
      <c r="U53" s="203">
        <v>1.64</v>
      </c>
      <c r="V53" s="203">
        <v>5.0599999999999996</v>
      </c>
      <c r="W53" s="203">
        <v>0.62</v>
      </c>
      <c r="X53" s="203">
        <v>2.0499999999999998</v>
      </c>
      <c r="Y53" s="203">
        <v>0</v>
      </c>
      <c r="Z53" s="203">
        <v>64.12</v>
      </c>
      <c r="AA53" s="203">
        <v>20.25</v>
      </c>
      <c r="AB53" s="203">
        <v>0</v>
      </c>
      <c r="AC53" s="203">
        <v>22.61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46.47</v>
      </c>
      <c r="AJ53" s="203">
        <v>0</v>
      </c>
      <c r="AK53" s="203">
        <v>19.05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14.3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29.36</v>
      </c>
      <c r="J54" s="203">
        <v>0.96</v>
      </c>
      <c r="K54" s="203">
        <v>160.79</v>
      </c>
      <c r="L54" s="203">
        <v>4.01</v>
      </c>
      <c r="M54" s="203">
        <v>1.97</v>
      </c>
      <c r="N54" s="203">
        <v>1.64</v>
      </c>
      <c r="O54" s="203">
        <v>2.3199999999999998</v>
      </c>
      <c r="P54" s="203">
        <v>0.77</v>
      </c>
      <c r="Q54" s="203">
        <v>5.58</v>
      </c>
      <c r="R54" s="203">
        <v>11.52</v>
      </c>
      <c r="S54" s="203">
        <v>0</v>
      </c>
      <c r="T54" s="203">
        <v>0</v>
      </c>
      <c r="U54" s="203">
        <v>1.64</v>
      </c>
      <c r="V54" s="203">
        <v>5.0599999999999996</v>
      </c>
      <c r="W54" s="203">
        <v>0.62</v>
      </c>
      <c r="X54" s="203">
        <v>2.0499999999999998</v>
      </c>
      <c r="Y54" s="203">
        <v>0</v>
      </c>
      <c r="Z54" s="203">
        <v>64.12</v>
      </c>
      <c r="AA54" s="203">
        <v>20.25</v>
      </c>
      <c r="AB54" s="203">
        <v>0</v>
      </c>
      <c r="AC54" s="203">
        <v>22.61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46.47</v>
      </c>
      <c r="AJ54" s="203">
        <v>0</v>
      </c>
      <c r="AK54" s="203">
        <v>19.05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14.3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29.36</v>
      </c>
      <c r="J55" s="203">
        <v>0.96</v>
      </c>
      <c r="K55" s="203">
        <v>160.79</v>
      </c>
      <c r="L55" s="203">
        <v>4.01</v>
      </c>
      <c r="M55" s="203">
        <v>1.97</v>
      </c>
      <c r="N55" s="203">
        <v>1.64</v>
      </c>
      <c r="O55" s="203">
        <v>2.3199999999999998</v>
      </c>
      <c r="P55" s="203">
        <v>0.77</v>
      </c>
      <c r="Q55" s="203">
        <v>0.3</v>
      </c>
      <c r="R55" s="203">
        <v>0.59</v>
      </c>
      <c r="S55" s="203">
        <v>0</v>
      </c>
      <c r="T55" s="203">
        <v>0</v>
      </c>
      <c r="U55" s="203">
        <v>1.64</v>
      </c>
      <c r="V55" s="203">
        <v>0.25</v>
      </c>
      <c r="W55" s="203">
        <v>0.63</v>
      </c>
      <c r="X55" s="203">
        <v>2.0499999999999998</v>
      </c>
      <c r="Y55" s="203">
        <v>0</v>
      </c>
      <c r="Z55" s="203">
        <v>3.86</v>
      </c>
      <c r="AA55" s="203">
        <v>1.25</v>
      </c>
      <c r="AB55" s="203">
        <v>0</v>
      </c>
      <c r="AC55" s="203">
        <v>22.61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46.93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14.3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29.36</v>
      </c>
      <c r="J56" s="203">
        <v>0.96</v>
      </c>
      <c r="K56" s="203">
        <v>160.79</v>
      </c>
      <c r="L56" s="203">
        <v>4.01</v>
      </c>
      <c r="M56" s="203">
        <v>1.97</v>
      </c>
      <c r="N56" s="203">
        <v>1.64</v>
      </c>
      <c r="O56" s="203">
        <v>2.3199999999999998</v>
      </c>
      <c r="P56" s="203">
        <v>0.77</v>
      </c>
      <c r="Q56" s="203">
        <v>0.3</v>
      </c>
      <c r="R56" s="203">
        <v>0.59</v>
      </c>
      <c r="S56" s="203">
        <v>0</v>
      </c>
      <c r="T56" s="203">
        <v>0</v>
      </c>
      <c r="U56" s="203">
        <v>1.64</v>
      </c>
      <c r="V56" s="203">
        <v>0.25</v>
      </c>
      <c r="W56" s="203">
        <v>0.63</v>
      </c>
      <c r="X56" s="203">
        <v>2.04</v>
      </c>
      <c r="Y56" s="203">
        <v>0</v>
      </c>
      <c r="Z56" s="203">
        <v>3.86</v>
      </c>
      <c r="AA56" s="203">
        <v>1.25</v>
      </c>
      <c r="AB56" s="203">
        <v>0</v>
      </c>
      <c r="AC56" s="203">
        <v>22.61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46.47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14.3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29.36</v>
      </c>
      <c r="J57" s="203">
        <v>0.96</v>
      </c>
      <c r="K57" s="203">
        <v>160.79</v>
      </c>
      <c r="L57" s="203">
        <v>62.09</v>
      </c>
      <c r="M57" s="203">
        <v>1.97</v>
      </c>
      <c r="N57" s="203">
        <v>1.64</v>
      </c>
      <c r="O57" s="203">
        <v>2.3199999999999998</v>
      </c>
      <c r="P57" s="203">
        <v>0.77</v>
      </c>
      <c r="Q57" s="203">
        <v>0.3</v>
      </c>
      <c r="R57" s="203">
        <v>0.59</v>
      </c>
      <c r="S57" s="203">
        <v>0</v>
      </c>
      <c r="T57" s="203">
        <v>0</v>
      </c>
      <c r="U57" s="203">
        <v>1.64</v>
      </c>
      <c r="V57" s="203">
        <v>0.25</v>
      </c>
      <c r="W57" s="203">
        <v>0.63</v>
      </c>
      <c r="X57" s="203">
        <v>2.04</v>
      </c>
      <c r="Y57" s="203">
        <v>0</v>
      </c>
      <c r="Z57" s="203">
        <v>3.86</v>
      </c>
      <c r="AA57" s="203">
        <v>1.25</v>
      </c>
      <c r="AB57" s="203">
        <v>0</v>
      </c>
      <c r="AC57" s="203">
        <v>22.61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46.47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14.3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29.36</v>
      </c>
      <c r="J58" s="203">
        <v>0.96</v>
      </c>
      <c r="K58" s="203">
        <v>160.79</v>
      </c>
      <c r="L58" s="203">
        <v>62.09</v>
      </c>
      <c r="M58" s="203">
        <v>1.97</v>
      </c>
      <c r="N58" s="203">
        <v>1.64</v>
      </c>
      <c r="O58" s="203">
        <v>2.3199999999999998</v>
      </c>
      <c r="P58" s="203">
        <v>0.77</v>
      </c>
      <c r="Q58" s="203">
        <v>0.3</v>
      </c>
      <c r="R58" s="203">
        <v>0.59</v>
      </c>
      <c r="S58" s="203">
        <v>0</v>
      </c>
      <c r="T58" s="203">
        <v>0</v>
      </c>
      <c r="U58" s="203">
        <v>1.64</v>
      </c>
      <c r="V58" s="203">
        <v>0.25</v>
      </c>
      <c r="W58" s="203">
        <v>0.63</v>
      </c>
      <c r="X58" s="203">
        <v>2.04</v>
      </c>
      <c r="Y58" s="203">
        <v>0</v>
      </c>
      <c r="Z58" s="203">
        <v>3.86</v>
      </c>
      <c r="AA58" s="203">
        <v>1.25</v>
      </c>
      <c r="AB58" s="203">
        <v>0</v>
      </c>
      <c r="AC58" s="203">
        <v>22.61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46.47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14.3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29.36</v>
      </c>
      <c r="J59" s="203">
        <v>0.96</v>
      </c>
      <c r="K59" s="203">
        <v>160.79</v>
      </c>
      <c r="L59" s="203">
        <v>62.09</v>
      </c>
      <c r="M59" s="203">
        <v>1.97</v>
      </c>
      <c r="N59" s="203">
        <v>1.64</v>
      </c>
      <c r="O59" s="203">
        <v>2.3199999999999998</v>
      </c>
      <c r="P59" s="203">
        <v>0.77</v>
      </c>
      <c r="Q59" s="203">
        <v>0.3</v>
      </c>
      <c r="R59" s="203">
        <v>0.59</v>
      </c>
      <c r="S59" s="203">
        <v>0</v>
      </c>
      <c r="T59" s="203">
        <v>0</v>
      </c>
      <c r="U59" s="203">
        <v>1.64</v>
      </c>
      <c r="V59" s="203">
        <v>0.25</v>
      </c>
      <c r="W59" s="203">
        <v>0.63</v>
      </c>
      <c r="X59" s="203">
        <v>2.04</v>
      </c>
      <c r="Y59" s="203">
        <v>0</v>
      </c>
      <c r="Z59" s="203">
        <v>3.86</v>
      </c>
      <c r="AA59" s="203">
        <v>1.25</v>
      </c>
      <c r="AB59" s="203">
        <v>0</v>
      </c>
      <c r="AC59" s="203">
        <v>22.61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46.47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14.3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29.36</v>
      </c>
      <c r="J60" s="203">
        <v>0.96</v>
      </c>
      <c r="K60" s="203">
        <v>160.79</v>
      </c>
      <c r="L60" s="203">
        <v>62.09</v>
      </c>
      <c r="M60" s="203">
        <v>1.97</v>
      </c>
      <c r="N60" s="203">
        <v>1.64</v>
      </c>
      <c r="O60" s="203">
        <v>2.3199999999999998</v>
      </c>
      <c r="P60" s="203">
        <v>0.77</v>
      </c>
      <c r="Q60" s="203">
        <v>0.3</v>
      </c>
      <c r="R60" s="203">
        <v>0.59</v>
      </c>
      <c r="S60" s="203">
        <v>0</v>
      </c>
      <c r="T60" s="203">
        <v>0</v>
      </c>
      <c r="U60" s="203">
        <v>1.64</v>
      </c>
      <c r="V60" s="203">
        <v>0.25</v>
      </c>
      <c r="W60" s="203">
        <v>0.63</v>
      </c>
      <c r="X60" s="203">
        <v>2.04</v>
      </c>
      <c r="Y60" s="203">
        <v>0</v>
      </c>
      <c r="Z60" s="203">
        <v>3.86</v>
      </c>
      <c r="AA60" s="203">
        <v>1.25</v>
      </c>
      <c r="AB60" s="203">
        <v>0</v>
      </c>
      <c r="AC60" s="203">
        <v>22.61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46.47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14.3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29.36</v>
      </c>
      <c r="J61" s="203">
        <v>0.96</v>
      </c>
      <c r="K61" s="203">
        <v>160.79</v>
      </c>
      <c r="L61" s="203">
        <v>4.01</v>
      </c>
      <c r="M61" s="203">
        <v>1.97</v>
      </c>
      <c r="N61" s="203">
        <v>1.64</v>
      </c>
      <c r="O61" s="203">
        <v>2.3199999999999998</v>
      </c>
      <c r="P61" s="203">
        <v>0.77</v>
      </c>
      <c r="Q61" s="203">
        <v>0.3</v>
      </c>
      <c r="R61" s="203">
        <v>0.59</v>
      </c>
      <c r="S61" s="203">
        <v>0</v>
      </c>
      <c r="T61" s="203">
        <v>0</v>
      </c>
      <c r="U61" s="203">
        <v>1.64</v>
      </c>
      <c r="V61" s="203">
        <v>0.25</v>
      </c>
      <c r="W61" s="203">
        <v>0.63</v>
      </c>
      <c r="X61" s="203">
        <v>2.04</v>
      </c>
      <c r="Y61" s="203">
        <v>0</v>
      </c>
      <c r="Z61" s="203">
        <v>3.86</v>
      </c>
      <c r="AA61" s="203">
        <v>1.25</v>
      </c>
      <c r="AB61" s="203">
        <v>0</v>
      </c>
      <c r="AC61" s="203">
        <v>22.61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46.93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14.3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29.36</v>
      </c>
      <c r="J62" s="203">
        <v>0.96</v>
      </c>
      <c r="K62" s="203">
        <v>160.79</v>
      </c>
      <c r="L62" s="203">
        <v>4.01</v>
      </c>
      <c r="M62" s="203">
        <v>1.97</v>
      </c>
      <c r="N62" s="203">
        <v>1.64</v>
      </c>
      <c r="O62" s="203">
        <v>2.3199999999999998</v>
      </c>
      <c r="P62" s="203">
        <v>0.77</v>
      </c>
      <c r="Q62" s="203">
        <v>0.3</v>
      </c>
      <c r="R62" s="203">
        <v>0.59</v>
      </c>
      <c r="S62" s="203">
        <v>0</v>
      </c>
      <c r="T62" s="203">
        <v>0</v>
      </c>
      <c r="U62" s="203">
        <v>1.64</v>
      </c>
      <c r="V62" s="203">
        <v>0.25</v>
      </c>
      <c r="W62" s="203">
        <v>0.63</v>
      </c>
      <c r="X62" s="203">
        <v>2.04</v>
      </c>
      <c r="Y62" s="203">
        <v>0</v>
      </c>
      <c r="Z62" s="203">
        <v>3.86</v>
      </c>
      <c r="AA62" s="203">
        <v>1.25</v>
      </c>
      <c r="AB62" s="203">
        <v>0</v>
      </c>
      <c r="AC62" s="203">
        <v>22.61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46.47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14.3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29.36</v>
      </c>
      <c r="J63" s="203">
        <v>0.96</v>
      </c>
      <c r="K63" s="203">
        <v>160.79</v>
      </c>
      <c r="L63" s="203">
        <v>4.01</v>
      </c>
      <c r="M63" s="203">
        <v>1.97</v>
      </c>
      <c r="N63" s="203">
        <v>1.64</v>
      </c>
      <c r="O63" s="203">
        <v>2.3199999999999998</v>
      </c>
      <c r="P63" s="203">
        <v>0.77</v>
      </c>
      <c r="Q63" s="203">
        <v>0.3</v>
      </c>
      <c r="R63" s="203">
        <v>0.59</v>
      </c>
      <c r="S63" s="203">
        <v>0</v>
      </c>
      <c r="T63" s="203">
        <v>0</v>
      </c>
      <c r="U63" s="203">
        <v>1.64</v>
      </c>
      <c r="V63" s="203">
        <v>0.25</v>
      </c>
      <c r="W63" s="203">
        <v>0.63</v>
      </c>
      <c r="X63" s="203">
        <v>2.04</v>
      </c>
      <c r="Y63" s="203">
        <v>0</v>
      </c>
      <c r="Z63" s="203">
        <v>3.86</v>
      </c>
      <c r="AA63" s="203">
        <v>1.25</v>
      </c>
      <c r="AB63" s="203">
        <v>0</v>
      </c>
      <c r="AC63" s="203">
        <v>22.61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46.06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14.3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29.36</v>
      </c>
      <c r="J64" s="203">
        <v>0.96</v>
      </c>
      <c r="K64" s="203">
        <v>160.79</v>
      </c>
      <c r="L64" s="203">
        <v>4.01</v>
      </c>
      <c r="M64" s="203">
        <v>1.97</v>
      </c>
      <c r="N64" s="203">
        <v>1.64</v>
      </c>
      <c r="O64" s="203">
        <v>2.3199999999999998</v>
      </c>
      <c r="P64" s="203">
        <v>0.77</v>
      </c>
      <c r="Q64" s="203">
        <v>0.3</v>
      </c>
      <c r="R64" s="203">
        <v>0.59</v>
      </c>
      <c r="S64" s="203">
        <v>0</v>
      </c>
      <c r="T64" s="203">
        <v>0</v>
      </c>
      <c r="U64" s="203">
        <v>1.64</v>
      </c>
      <c r="V64" s="203">
        <v>0.25</v>
      </c>
      <c r="W64" s="203">
        <v>0.63</v>
      </c>
      <c r="X64" s="203">
        <v>2.04</v>
      </c>
      <c r="Y64" s="203">
        <v>0</v>
      </c>
      <c r="Z64" s="203">
        <v>3.86</v>
      </c>
      <c r="AA64" s="203">
        <v>1.25</v>
      </c>
      <c r="AB64" s="203">
        <v>0</v>
      </c>
      <c r="AC64" s="203">
        <v>22.61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46.06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14.3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29.36</v>
      </c>
      <c r="J65" s="203">
        <v>0.96</v>
      </c>
      <c r="K65" s="203">
        <v>160.79</v>
      </c>
      <c r="L65" s="203">
        <v>4.01</v>
      </c>
      <c r="M65" s="203">
        <v>1.97</v>
      </c>
      <c r="N65" s="203">
        <v>-8.11</v>
      </c>
      <c r="O65" s="203">
        <v>2.3199999999999998</v>
      </c>
      <c r="P65" s="203">
        <v>0.77</v>
      </c>
      <c r="Q65" s="203">
        <v>0.3</v>
      </c>
      <c r="R65" s="203">
        <v>0.59</v>
      </c>
      <c r="S65" s="203">
        <v>0</v>
      </c>
      <c r="T65" s="203">
        <v>0</v>
      </c>
      <c r="U65" s="203">
        <v>1.64</v>
      </c>
      <c r="V65" s="203">
        <v>0.25</v>
      </c>
      <c r="W65" s="203">
        <v>0.63</v>
      </c>
      <c r="X65" s="203">
        <v>2.04</v>
      </c>
      <c r="Y65" s="203">
        <v>0</v>
      </c>
      <c r="Z65" s="203">
        <v>3.86</v>
      </c>
      <c r="AA65" s="203">
        <v>1.25</v>
      </c>
      <c r="AB65" s="203">
        <v>0</v>
      </c>
      <c r="AC65" s="203">
        <v>22.61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46.06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14.3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29.36</v>
      </c>
      <c r="J66" s="203">
        <v>0.96</v>
      </c>
      <c r="K66" s="203">
        <v>160.79</v>
      </c>
      <c r="L66" s="203">
        <v>4.01</v>
      </c>
      <c r="M66" s="203">
        <v>1.97</v>
      </c>
      <c r="N66" s="203">
        <v>-8.11</v>
      </c>
      <c r="O66" s="203">
        <v>2.3199999999999998</v>
      </c>
      <c r="P66" s="203">
        <v>0.77</v>
      </c>
      <c r="Q66" s="203">
        <v>0.3</v>
      </c>
      <c r="R66" s="203">
        <v>0.59</v>
      </c>
      <c r="S66" s="203">
        <v>0</v>
      </c>
      <c r="T66" s="203">
        <v>0</v>
      </c>
      <c r="U66" s="203">
        <v>1.64</v>
      </c>
      <c r="V66" s="203">
        <v>0.25</v>
      </c>
      <c r="W66" s="203">
        <v>0.63</v>
      </c>
      <c r="X66" s="203">
        <v>2.04</v>
      </c>
      <c r="Y66" s="203">
        <v>0</v>
      </c>
      <c r="Z66" s="203">
        <v>3.86</v>
      </c>
      <c r="AA66" s="203">
        <v>1.25</v>
      </c>
      <c r="AB66" s="203">
        <v>0</v>
      </c>
      <c r="AC66" s="203">
        <v>22.61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46.06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14.3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29.36</v>
      </c>
      <c r="J67" s="203">
        <v>0.96</v>
      </c>
      <c r="K67" s="203">
        <v>160.79</v>
      </c>
      <c r="L67" s="203">
        <v>4.01</v>
      </c>
      <c r="M67" s="203">
        <v>1.97</v>
      </c>
      <c r="N67" s="203">
        <v>-8.11</v>
      </c>
      <c r="O67" s="203">
        <v>-5.32</v>
      </c>
      <c r="P67" s="203">
        <v>0.77</v>
      </c>
      <c r="Q67" s="203">
        <v>0.3</v>
      </c>
      <c r="R67" s="203">
        <v>0.59</v>
      </c>
      <c r="S67" s="203">
        <v>0</v>
      </c>
      <c r="T67" s="203">
        <v>0</v>
      </c>
      <c r="U67" s="203">
        <v>1.64</v>
      </c>
      <c r="V67" s="203">
        <v>0.25</v>
      </c>
      <c r="W67" s="203">
        <v>0.63</v>
      </c>
      <c r="X67" s="203">
        <v>2.0499999999999998</v>
      </c>
      <c r="Y67" s="203">
        <v>0</v>
      </c>
      <c r="Z67" s="203">
        <v>3.86</v>
      </c>
      <c r="AA67" s="203">
        <v>1.25</v>
      </c>
      <c r="AB67" s="203">
        <v>0</v>
      </c>
      <c r="AC67" s="203">
        <v>22.61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46.47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14.3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29.36</v>
      </c>
      <c r="J68" s="203">
        <v>0.96</v>
      </c>
      <c r="K68" s="203">
        <v>160.79</v>
      </c>
      <c r="L68" s="203">
        <v>4.01</v>
      </c>
      <c r="M68" s="203">
        <v>1.97</v>
      </c>
      <c r="N68" s="203">
        <v>1.64</v>
      </c>
      <c r="O68" s="203">
        <v>2.3199999999999998</v>
      </c>
      <c r="P68" s="203">
        <v>0.77</v>
      </c>
      <c r="Q68" s="203">
        <v>0.3</v>
      </c>
      <c r="R68" s="203">
        <v>0.59</v>
      </c>
      <c r="S68" s="203">
        <v>0</v>
      </c>
      <c r="T68" s="203">
        <v>0</v>
      </c>
      <c r="U68" s="203">
        <v>1.64</v>
      </c>
      <c r="V68" s="203">
        <v>0.25</v>
      </c>
      <c r="W68" s="203">
        <v>0.63</v>
      </c>
      <c r="X68" s="203">
        <v>2.0499999999999998</v>
      </c>
      <c r="Y68" s="203">
        <v>0</v>
      </c>
      <c r="Z68" s="203">
        <v>3.86</v>
      </c>
      <c r="AA68" s="203">
        <v>1.25</v>
      </c>
      <c r="AB68" s="203">
        <v>0</v>
      </c>
      <c r="AC68" s="203">
        <v>22.61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46.06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14.3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29.36</v>
      </c>
      <c r="J69" s="203">
        <v>0.96</v>
      </c>
      <c r="K69" s="203">
        <v>160.79</v>
      </c>
      <c r="L69" s="203">
        <v>62.09</v>
      </c>
      <c r="M69" s="203">
        <v>1.97</v>
      </c>
      <c r="N69" s="203">
        <v>1.64</v>
      </c>
      <c r="O69" s="203">
        <v>2.3199999999999998</v>
      </c>
      <c r="P69" s="203">
        <v>0.77</v>
      </c>
      <c r="Q69" s="203">
        <v>0.3</v>
      </c>
      <c r="R69" s="203">
        <v>0.59</v>
      </c>
      <c r="S69" s="203">
        <v>0</v>
      </c>
      <c r="T69" s="203">
        <v>0</v>
      </c>
      <c r="U69" s="203">
        <v>1.64</v>
      </c>
      <c r="V69" s="203">
        <v>0.25</v>
      </c>
      <c r="W69" s="203">
        <v>0.5</v>
      </c>
      <c r="X69" s="203">
        <v>2.0499999999999998</v>
      </c>
      <c r="Y69" s="203">
        <v>0</v>
      </c>
      <c r="Z69" s="203">
        <v>3.86</v>
      </c>
      <c r="AA69" s="203">
        <v>1.25</v>
      </c>
      <c r="AB69" s="203">
        <v>0</v>
      </c>
      <c r="AC69" s="203">
        <v>22.61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46.06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14.3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29.36</v>
      </c>
      <c r="J70" s="203">
        <v>0.96</v>
      </c>
      <c r="K70" s="203">
        <v>160.79</v>
      </c>
      <c r="L70" s="203">
        <v>62.09</v>
      </c>
      <c r="M70" s="203">
        <v>1.97</v>
      </c>
      <c r="N70" s="203">
        <v>1.64</v>
      </c>
      <c r="O70" s="203">
        <v>2.3199999999999998</v>
      </c>
      <c r="P70" s="203">
        <v>0.77</v>
      </c>
      <c r="Q70" s="203">
        <v>0.3</v>
      </c>
      <c r="R70" s="203">
        <v>0.59</v>
      </c>
      <c r="S70" s="203">
        <v>0</v>
      </c>
      <c r="T70" s="203">
        <v>0</v>
      </c>
      <c r="U70" s="203">
        <v>1.64</v>
      </c>
      <c r="V70" s="203">
        <v>0.25</v>
      </c>
      <c r="W70" s="203">
        <v>0.54</v>
      </c>
      <c r="X70" s="203">
        <v>2.0499999999999998</v>
      </c>
      <c r="Y70" s="203">
        <v>0</v>
      </c>
      <c r="Z70" s="203">
        <v>3.86</v>
      </c>
      <c r="AA70" s="203">
        <v>1.25</v>
      </c>
      <c r="AB70" s="203">
        <v>0</v>
      </c>
      <c r="AC70" s="203">
        <v>22.61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46.06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14.3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29.36</v>
      </c>
      <c r="J71" s="203">
        <v>0.96</v>
      </c>
      <c r="K71" s="203">
        <v>160.79</v>
      </c>
      <c r="L71" s="203">
        <v>62.09</v>
      </c>
      <c r="M71" s="203">
        <v>1.97</v>
      </c>
      <c r="N71" s="203">
        <v>1.64</v>
      </c>
      <c r="O71" s="203">
        <v>2.3199999999999998</v>
      </c>
      <c r="P71" s="203">
        <v>0.77</v>
      </c>
      <c r="Q71" s="203">
        <v>0.3</v>
      </c>
      <c r="R71" s="203">
        <v>0.59</v>
      </c>
      <c r="S71" s="203">
        <v>0</v>
      </c>
      <c r="T71" s="203">
        <v>0</v>
      </c>
      <c r="U71" s="203">
        <v>1.64</v>
      </c>
      <c r="V71" s="203">
        <v>0.25</v>
      </c>
      <c r="W71" s="203">
        <v>0.54</v>
      </c>
      <c r="X71" s="203">
        <v>2.0499999999999998</v>
      </c>
      <c r="Y71" s="203">
        <v>0</v>
      </c>
      <c r="Z71" s="203">
        <v>3.86</v>
      </c>
      <c r="AA71" s="203">
        <v>1.25</v>
      </c>
      <c r="AB71" s="203">
        <v>0</v>
      </c>
      <c r="AC71" s="203">
        <v>22.61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46.9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14.3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29.36</v>
      </c>
      <c r="J72" s="203">
        <v>0.96</v>
      </c>
      <c r="K72" s="203">
        <v>160.79</v>
      </c>
      <c r="L72" s="203">
        <v>62.09</v>
      </c>
      <c r="M72" s="203">
        <v>1.97</v>
      </c>
      <c r="N72" s="203">
        <v>1.64</v>
      </c>
      <c r="O72" s="203">
        <v>2.3199999999999998</v>
      </c>
      <c r="P72" s="203">
        <v>0.77</v>
      </c>
      <c r="Q72" s="203">
        <v>0.3</v>
      </c>
      <c r="R72" s="203">
        <v>0.59</v>
      </c>
      <c r="S72" s="203">
        <v>0</v>
      </c>
      <c r="T72" s="203">
        <v>0</v>
      </c>
      <c r="U72" s="203">
        <v>1.64</v>
      </c>
      <c r="V72" s="203">
        <v>0.25</v>
      </c>
      <c r="W72" s="203">
        <v>0.57999999999999996</v>
      </c>
      <c r="X72" s="203">
        <v>2.0499999999999998</v>
      </c>
      <c r="Y72" s="203">
        <v>0</v>
      </c>
      <c r="Z72" s="203">
        <v>3.86</v>
      </c>
      <c r="AA72" s="203">
        <v>1.25</v>
      </c>
      <c r="AB72" s="203">
        <v>0</v>
      </c>
      <c r="AC72" s="203">
        <v>22.61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46.9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14.3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29.36</v>
      </c>
      <c r="J73" s="203">
        <v>0.96</v>
      </c>
      <c r="K73" s="203">
        <v>160.79</v>
      </c>
      <c r="L73" s="203">
        <v>62.09</v>
      </c>
      <c r="M73" s="203">
        <v>1.97</v>
      </c>
      <c r="N73" s="203">
        <v>1.64</v>
      </c>
      <c r="O73" s="203">
        <v>2.3199999999999998</v>
      </c>
      <c r="P73" s="203">
        <v>0.77</v>
      </c>
      <c r="Q73" s="203">
        <v>0.3</v>
      </c>
      <c r="R73" s="203">
        <v>0.59</v>
      </c>
      <c r="S73" s="203">
        <v>0</v>
      </c>
      <c r="T73" s="203">
        <v>0</v>
      </c>
      <c r="U73" s="203">
        <v>1.64</v>
      </c>
      <c r="V73" s="203">
        <v>0.25</v>
      </c>
      <c r="W73" s="203">
        <v>0.57999999999999996</v>
      </c>
      <c r="X73" s="203">
        <v>2.0499999999999998</v>
      </c>
      <c r="Y73" s="203">
        <v>0</v>
      </c>
      <c r="Z73" s="203">
        <v>3.86</v>
      </c>
      <c r="AA73" s="203">
        <v>1.25</v>
      </c>
      <c r="AB73" s="203">
        <v>0</v>
      </c>
      <c r="AC73" s="203">
        <v>22.61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47.32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14.3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29.36</v>
      </c>
      <c r="J74" s="203">
        <v>0.96</v>
      </c>
      <c r="K74" s="203">
        <v>160.79</v>
      </c>
      <c r="L74" s="203">
        <v>62.09</v>
      </c>
      <c r="M74" s="203">
        <v>1.97</v>
      </c>
      <c r="N74" s="203">
        <v>1.64</v>
      </c>
      <c r="O74" s="203">
        <v>2.3199999999999998</v>
      </c>
      <c r="P74" s="203">
        <v>0.77</v>
      </c>
      <c r="Q74" s="203">
        <v>0.3</v>
      </c>
      <c r="R74" s="203">
        <v>0.59</v>
      </c>
      <c r="S74" s="203">
        <v>0</v>
      </c>
      <c r="T74" s="203">
        <v>0</v>
      </c>
      <c r="U74" s="203">
        <v>1.64</v>
      </c>
      <c r="V74" s="203">
        <v>0.25</v>
      </c>
      <c r="W74" s="203">
        <v>0.54</v>
      </c>
      <c r="X74" s="203">
        <v>2.0499999999999998</v>
      </c>
      <c r="Y74" s="203">
        <v>0</v>
      </c>
      <c r="Z74" s="203">
        <v>3.86</v>
      </c>
      <c r="AA74" s="203">
        <v>1.25</v>
      </c>
      <c r="AB74" s="203">
        <v>0</v>
      </c>
      <c r="AC74" s="203">
        <v>22.61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46.9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14.3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29.36</v>
      </c>
      <c r="J75" s="203">
        <v>0.96</v>
      </c>
      <c r="K75" s="203">
        <v>160.79</v>
      </c>
      <c r="L75" s="203">
        <v>62.09</v>
      </c>
      <c r="M75" s="203">
        <v>1.97</v>
      </c>
      <c r="N75" s="203">
        <v>1.64</v>
      </c>
      <c r="O75" s="203">
        <v>2.3199999999999998</v>
      </c>
      <c r="P75" s="203">
        <v>0.77</v>
      </c>
      <c r="Q75" s="203">
        <v>0.3</v>
      </c>
      <c r="R75" s="203">
        <v>0.59</v>
      </c>
      <c r="S75" s="203">
        <v>0</v>
      </c>
      <c r="T75" s="203">
        <v>0</v>
      </c>
      <c r="U75" s="203">
        <v>1.64</v>
      </c>
      <c r="V75" s="203">
        <v>0.25</v>
      </c>
      <c r="W75" s="203">
        <v>0.55000000000000004</v>
      </c>
      <c r="X75" s="203">
        <v>2.0499999999999998</v>
      </c>
      <c r="Y75" s="203">
        <v>0</v>
      </c>
      <c r="Z75" s="203">
        <v>3.86</v>
      </c>
      <c r="AA75" s="203">
        <v>1.25</v>
      </c>
      <c r="AB75" s="203">
        <v>0</v>
      </c>
      <c r="AC75" s="203">
        <v>22.61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46.9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14.3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29.36</v>
      </c>
      <c r="J76" s="203">
        <v>0.96</v>
      </c>
      <c r="K76" s="203">
        <v>160.79</v>
      </c>
      <c r="L76" s="203">
        <v>62.09</v>
      </c>
      <c r="M76" s="203">
        <v>1.97</v>
      </c>
      <c r="N76" s="203">
        <v>1.64</v>
      </c>
      <c r="O76" s="203">
        <v>2.3199999999999998</v>
      </c>
      <c r="P76" s="203">
        <v>0.77</v>
      </c>
      <c r="Q76" s="203">
        <v>0.3</v>
      </c>
      <c r="R76" s="203">
        <v>0.59</v>
      </c>
      <c r="S76" s="203">
        <v>0</v>
      </c>
      <c r="T76" s="203">
        <v>0</v>
      </c>
      <c r="U76" s="203">
        <v>1.64</v>
      </c>
      <c r="V76" s="203">
        <v>0.25</v>
      </c>
      <c r="W76" s="203">
        <v>0.57999999999999996</v>
      </c>
      <c r="X76" s="203">
        <v>2.0499999999999998</v>
      </c>
      <c r="Y76" s="203">
        <v>0</v>
      </c>
      <c r="Z76" s="203">
        <v>3.86</v>
      </c>
      <c r="AA76" s="203">
        <v>1.25</v>
      </c>
      <c r="AB76" s="203">
        <v>0</v>
      </c>
      <c r="AC76" s="203">
        <v>22.61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46.9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14.3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29.36</v>
      </c>
      <c r="J77" s="203">
        <v>0.96</v>
      </c>
      <c r="K77" s="203">
        <v>160.79</v>
      </c>
      <c r="L77" s="203">
        <v>4.01</v>
      </c>
      <c r="M77" s="203">
        <v>1.97</v>
      </c>
      <c r="N77" s="203">
        <v>1.64</v>
      </c>
      <c r="O77" s="203">
        <v>2.3199999999999998</v>
      </c>
      <c r="P77" s="203">
        <v>0.77</v>
      </c>
      <c r="Q77" s="203">
        <v>0.3</v>
      </c>
      <c r="R77" s="203">
        <v>0.59</v>
      </c>
      <c r="S77" s="203">
        <v>0</v>
      </c>
      <c r="T77" s="203">
        <v>0</v>
      </c>
      <c r="U77" s="203">
        <v>1.64</v>
      </c>
      <c r="V77" s="203">
        <v>0.25</v>
      </c>
      <c r="W77" s="203">
        <v>0.6</v>
      </c>
      <c r="X77" s="203">
        <v>2.0499999999999998</v>
      </c>
      <c r="Y77" s="203">
        <v>0</v>
      </c>
      <c r="Z77" s="203">
        <v>3.86</v>
      </c>
      <c r="AA77" s="203">
        <v>1.25</v>
      </c>
      <c r="AB77" s="203">
        <v>0</v>
      </c>
      <c r="AC77" s="203">
        <v>22.61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46.9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14.3</v>
      </c>
      <c r="D78" s="203">
        <v>4.1500000000000004</v>
      </c>
      <c r="E78" s="203">
        <v>0</v>
      </c>
      <c r="F78" s="203">
        <v>7.15</v>
      </c>
      <c r="G78" s="203">
        <v>23.37</v>
      </c>
      <c r="H78" s="203">
        <v>0</v>
      </c>
      <c r="I78" s="203">
        <v>29.36</v>
      </c>
      <c r="J78" s="203">
        <v>0.96</v>
      </c>
      <c r="K78" s="203">
        <v>160.79</v>
      </c>
      <c r="L78" s="203">
        <v>4.01</v>
      </c>
      <c r="M78" s="203">
        <v>1.97</v>
      </c>
      <c r="N78" s="203">
        <v>1.64</v>
      </c>
      <c r="O78" s="203">
        <v>2.3199999999999998</v>
      </c>
      <c r="P78" s="203">
        <v>0.77</v>
      </c>
      <c r="Q78" s="203">
        <v>0.3</v>
      </c>
      <c r="R78" s="203">
        <v>0.59</v>
      </c>
      <c r="S78" s="203">
        <v>0</v>
      </c>
      <c r="T78" s="203">
        <v>0</v>
      </c>
      <c r="U78" s="203">
        <v>1.64</v>
      </c>
      <c r="V78" s="203">
        <v>0.25</v>
      </c>
      <c r="W78" s="203">
        <v>0.61</v>
      </c>
      <c r="X78" s="203">
        <v>2.0499999999999998</v>
      </c>
      <c r="Y78" s="203">
        <v>0</v>
      </c>
      <c r="Z78" s="203">
        <v>3.86</v>
      </c>
      <c r="AA78" s="203">
        <v>1.25</v>
      </c>
      <c r="AB78" s="203">
        <v>0</v>
      </c>
      <c r="AC78" s="203">
        <v>22.61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46.9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14.39</v>
      </c>
      <c r="D79" s="203">
        <v>4.1500000000000004</v>
      </c>
      <c r="E79" s="203">
        <v>0</v>
      </c>
      <c r="F79" s="203">
        <v>7.15</v>
      </c>
      <c r="G79" s="203">
        <v>23.37</v>
      </c>
      <c r="H79" s="203">
        <v>0</v>
      </c>
      <c r="I79" s="203">
        <v>29.36</v>
      </c>
      <c r="J79" s="203">
        <v>0.96</v>
      </c>
      <c r="K79" s="203">
        <v>160.79</v>
      </c>
      <c r="L79" s="203">
        <v>4.01</v>
      </c>
      <c r="M79" s="203">
        <v>1.97</v>
      </c>
      <c r="N79" s="203">
        <v>1.64</v>
      </c>
      <c r="O79" s="203">
        <v>2.3199999999999998</v>
      </c>
      <c r="P79" s="203">
        <v>0.77</v>
      </c>
      <c r="Q79" s="203">
        <v>0.3</v>
      </c>
      <c r="R79" s="203">
        <v>0.59</v>
      </c>
      <c r="S79" s="203">
        <v>0</v>
      </c>
      <c r="T79" s="203">
        <v>0</v>
      </c>
      <c r="U79" s="203">
        <v>1.64</v>
      </c>
      <c r="V79" s="203">
        <v>0.25</v>
      </c>
      <c r="W79" s="203">
        <v>0.61</v>
      </c>
      <c r="X79" s="203">
        <v>8.9</v>
      </c>
      <c r="Y79" s="203">
        <v>0</v>
      </c>
      <c r="Z79" s="203">
        <v>3.86</v>
      </c>
      <c r="AA79" s="203">
        <v>1.25</v>
      </c>
      <c r="AB79" s="203">
        <v>0</v>
      </c>
      <c r="AC79" s="203">
        <v>22.61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47.32</v>
      </c>
      <c r="AJ79" s="203">
        <v>0</v>
      </c>
      <c r="AK79" s="203">
        <v>-23.54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14.39</v>
      </c>
      <c r="D80" s="203">
        <v>4.1500000000000004</v>
      </c>
      <c r="E80" s="203">
        <v>0</v>
      </c>
      <c r="F80" s="203">
        <v>7.15</v>
      </c>
      <c r="G80" s="203">
        <v>23.37</v>
      </c>
      <c r="H80" s="203">
        <v>0</v>
      </c>
      <c r="I80" s="203">
        <v>29.36</v>
      </c>
      <c r="J80" s="203">
        <v>0.96</v>
      </c>
      <c r="K80" s="203">
        <v>160.79</v>
      </c>
      <c r="L80" s="203">
        <v>4.01</v>
      </c>
      <c r="M80" s="203">
        <v>1.97</v>
      </c>
      <c r="N80" s="203">
        <v>1.64</v>
      </c>
      <c r="O80" s="203">
        <v>2.3199999999999998</v>
      </c>
      <c r="P80" s="203">
        <v>0.77</v>
      </c>
      <c r="Q80" s="203">
        <v>0.3</v>
      </c>
      <c r="R80" s="203">
        <v>0.59</v>
      </c>
      <c r="S80" s="203">
        <v>0</v>
      </c>
      <c r="T80" s="203">
        <v>0</v>
      </c>
      <c r="U80" s="203">
        <v>1.64</v>
      </c>
      <c r="V80" s="203">
        <v>0.25</v>
      </c>
      <c r="W80" s="203">
        <v>0.61</v>
      </c>
      <c r="X80" s="203">
        <v>8.9</v>
      </c>
      <c r="Y80" s="203">
        <v>0</v>
      </c>
      <c r="Z80" s="203">
        <v>3.86</v>
      </c>
      <c r="AA80" s="203">
        <v>1.25</v>
      </c>
      <c r="AB80" s="203">
        <v>0</v>
      </c>
      <c r="AC80" s="203">
        <v>22.61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46.9</v>
      </c>
      <c r="AJ80" s="203">
        <v>0</v>
      </c>
      <c r="AK80" s="203">
        <v>-23.54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14.39</v>
      </c>
      <c r="D81" s="203">
        <v>4.1500000000000004</v>
      </c>
      <c r="E81" s="203">
        <v>0</v>
      </c>
      <c r="F81" s="203">
        <v>7.15</v>
      </c>
      <c r="G81" s="203">
        <v>23.37</v>
      </c>
      <c r="H81" s="203">
        <v>0</v>
      </c>
      <c r="I81" s="203">
        <v>29.36</v>
      </c>
      <c r="J81" s="203">
        <v>0.96</v>
      </c>
      <c r="K81" s="203">
        <v>160.79</v>
      </c>
      <c r="L81" s="203">
        <v>4.01</v>
      </c>
      <c r="M81" s="203">
        <v>1.97</v>
      </c>
      <c r="N81" s="203">
        <v>1.64</v>
      </c>
      <c r="O81" s="203">
        <v>2.3199999999999998</v>
      </c>
      <c r="P81" s="203">
        <v>0.77</v>
      </c>
      <c r="Q81" s="203">
        <v>0.3</v>
      </c>
      <c r="R81" s="203">
        <v>0.59</v>
      </c>
      <c r="S81" s="203">
        <v>0</v>
      </c>
      <c r="T81" s="203">
        <v>0</v>
      </c>
      <c r="U81" s="203">
        <v>1.64</v>
      </c>
      <c r="V81" s="203">
        <v>0.25</v>
      </c>
      <c r="W81" s="203">
        <v>0.62</v>
      </c>
      <c r="X81" s="203">
        <v>16.100000000000001</v>
      </c>
      <c r="Y81" s="203">
        <v>0</v>
      </c>
      <c r="Z81" s="203">
        <v>3.86</v>
      </c>
      <c r="AA81" s="203">
        <v>1.25</v>
      </c>
      <c r="AB81" s="203">
        <v>0</v>
      </c>
      <c r="AC81" s="203">
        <v>22.61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46.9</v>
      </c>
      <c r="AJ81" s="203">
        <v>0</v>
      </c>
      <c r="AK81" s="203">
        <v>-23.54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14.39</v>
      </c>
      <c r="D82" s="203">
        <v>4.1500000000000004</v>
      </c>
      <c r="E82" s="203">
        <v>0</v>
      </c>
      <c r="F82" s="203">
        <v>7.15</v>
      </c>
      <c r="G82" s="203">
        <v>23.37</v>
      </c>
      <c r="H82" s="203">
        <v>0</v>
      </c>
      <c r="I82" s="203">
        <v>29.36</v>
      </c>
      <c r="J82" s="203">
        <v>0.96</v>
      </c>
      <c r="K82" s="203">
        <v>160.79</v>
      </c>
      <c r="L82" s="203">
        <v>4.01</v>
      </c>
      <c r="M82" s="203">
        <v>1.97</v>
      </c>
      <c r="N82" s="203">
        <v>1.64</v>
      </c>
      <c r="O82" s="203">
        <v>2.3199999999999998</v>
      </c>
      <c r="P82" s="203">
        <v>0.77</v>
      </c>
      <c r="Q82" s="203">
        <v>0.3</v>
      </c>
      <c r="R82" s="203">
        <v>0.59</v>
      </c>
      <c r="S82" s="203">
        <v>0</v>
      </c>
      <c r="T82" s="203">
        <v>0</v>
      </c>
      <c r="U82" s="203">
        <v>1.64</v>
      </c>
      <c r="V82" s="203">
        <v>0.25</v>
      </c>
      <c r="W82" s="203">
        <v>0.62</v>
      </c>
      <c r="X82" s="203">
        <v>16.100000000000001</v>
      </c>
      <c r="Y82" s="203">
        <v>0</v>
      </c>
      <c r="Z82" s="203">
        <v>3.86</v>
      </c>
      <c r="AA82" s="203">
        <v>1.25</v>
      </c>
      <c r="AB82" s="203">
        <v>0</v>
      </c>
      <c r="AC82" s="203">
        <v>22.61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46.9</v>
      </c>
      <c r="AJ82" s="203">
        <v>0</v>
      </c>
      <c r="AK82" s="203">
        <v>-23.54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14.48</v>
      </c>
      <c r="D83" s="203">
        <v>4.1500000000000004</v>
      </c>
      <c r="E83" s="203">
        <v>0</v>
      </c>
      <c r="F83" s="203">
        <v>7.15</v>
      </c>
      <c r="G83" s="203">
        <v>23.37</v>
      </c>
      <c r="H83" s="203">
        <v>0</v>
      </c>
      <c r="I83" s="203">
        <v>29.36</v>
      </c>
      <c r="J83" s="203">
        <v>0.96</v>
      </c>
      <c r="K83" s="203">
        <v>160.79</v>
      </c>
      <c r="L83" s="203">
        <v>4.01</v>
      </c>
      <c r="M83" s="203">
        <v>1.97</v>
      </c>
      <c r="N83" s="203">
        <v>1.64</v>
      </c>
      <c r="O83" s="203">
        <v>2.3199999999999998</v>
      </c>
      <c r="P83" s="203">
        <v>0.77</v>
      </c>
      <c r="Q83" s="203">
        <v>0.3</v>
      </c>
      <c r="R83" s="203">
        <v>0.59</v>
      </c>
      <c r="S83" s="203">
        <v>0</v>
      </c>
      <c r="T83" s="203">
        <v>0</v>
      </c>
      <c r="U83" s="203">
        <v>1.64</v>
      </c>
      <c r="V83" s="203">
        <v>0.25</v>
      </c>
      <c r="W83" s="203">
        <v>0.62</v>
      </c>
      <c r="X83" s="203">
        <v>16.100000000000001</v>
      </c>
      <c r="Y83" s="203">
        <v>0</v>
      </c>
      <c r="Z83" s="203">
        <v>3.86</v>
      </c>
      <c r="AA83" s="203">
        <v>1.25</v>
      </c>
      <c r="AB83" s="203">
        <v>0</v>
      </c>
      <c r="AC83" s="203">
        <v>25.18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47.92</v>
      </c>
      <c r="AJ83" s="203">
        <v>0</v>
      </c>
      <c r="AK83" s="203">
        <v>-23.54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14.48</v>
      </c>
      <c r="D84" s="203">
        <v>4.1500000000000004</v>
      </c>
      <c r="E84" s="203">
        <v>0</v>
      </c>
      <c r="F84" s="203">
        <v>7.15</v>
      </c>
      <c r="G84" s="203">
        <v>23.37</v>
      </c>
      <c r="H84" s="203">
        <v>0</v>
      </c>
      <c r="I84" s="203">
        <v>29.36</v>
      </c>
      <c r="J84" s="203">
        <v>0.96</v>
      </c>
      <c r="K84" s="203">
        <v>160.79</v>
      </c>
      <c r="L84" s="203">
        <v>4.01</v>
      </c>
      <c r="M84" s="203">
        <v>1.97</v>
      </c>
      <c r="N84" s="203">
        <v>1.64</v>
      </c>
      <c r="O84" s="203">
        <v>2.3199999999999998</v>
      </c>
      <c r="P84" s="203">
        <v>0.77</v>
      </c>
      <c r="Q84" s="203">
        <v>0.3</v>
      </c>
      <c r="R84" s="203">
        <v>0.59</v>
      </c>
      <c r="S84" s="203">
        <v>0</v>
      </c>
      <c r="T84" s="203">
        <v>0</v>
      </c>
      <c r="U84" s="203">
        <v>1.64</v>
      </c>
      <c r="V84" s="203">
        <v>0.25</v>
      </c>
      <c r="W84" s="203">
        <v>0.62</v>
      </c>
      <c r="X84" s="203">
        <v>16.100000000000001</v>
      </c>
      <c r="Y84" s="203">
        <v>0</v>
      </c>
      <c r="Z84" s="203">
        <v>3.86</v>
      </c>
      <c r="AA84" s="203">
        <v>1.25</v>
      </c>
      <c r="AB84" s="203">
        <v>0</v>
      </c>
      <c r="AC84" s="203">
        <v>25.18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47.92</v>
      </c>
      <c r="AJ84" s="203">
        <v>0</v>
      </c>
      <c r="AK84" s="203">
        <v>-23.54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14.48</v>
      </c>
      <c r="D85" s="203">
        <v>4.1500000000000004</v>
      </c>
      <c r="E85" s="203">
        <v>0</v>
      </c>
      <c r="F85" s="203">
        <v>7.15</v>
      </c>
      <c r="G85" s="203">
        <v>23.37</v>
      </c>
      <c r="H85" s="203">
        <v>0</v>
      </c>
      <c r="I85" s="203">
        <v>29.36</v>
      </c>
      <c r="J85" s="203">
        <v>0.96</v>
      </c>
      <c r="K85" s="203">
        <v>160.79</v>
      </c>
      <c r="L85" s="203">
        <v>4.01</v>
      </c>
      <c r="M85" s="203">
        <v>1.97</v>
      </c>
      <c r="N85" s="203">
        <v>1.64</v>
      </c>
      <c r="O85" s="203">
        <v>2.3199999999999998</v>
      </c>
      <c r="P85" s="203">
        <v>0.77</v>
      </c>
      <c r="Q85" s="203">
        <v>0.3</v>
      </c>
      <c r="R85" s="203">
        <v>0.59</v>
      </c>
      <c r="S85" s="203">
        <v>0</v>
      </c>
      <c r="T85" s="203">
        <v>0</v>
      </c>
      <c r="U85" s="203">
        <v>1.64</v>
      </c>
      <c r="V85" s="203">
        <v>0.25</v>
      </c>
      <c r="W85" s="203">
        <v>0.62</v>
      </c>
      <c r="X85" s="203">
        <v>16.100000000000001</v>
      </c>
      <c r="Y85" s="203">
        <v>0</v>
      </c>
      <c r="Z85" s="203">
        <v>3.86</v>
      </c>
      <c r="AA85" s="203">
        <v>1.25</v>
      </c>
      <c r="AB85" s="203">
        <v>0</v>
      </c>
      <c r="AC85" s="203">
        <v>25.18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48.26</v>
      </c>
      <c r="AJ85" s="203">
        <v>0</v>
      </c>
      <c r="AK85" s="203">
        <v>-23.54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14.48</v>
      </c>
      <c r="D86" s="203">
        <v>4.1500000000000004</v>
      </c>
      <c r="E86" s="203">
        <v>0</v>
      </c>
      <c r="F86" s="203">
        <v>7.15</v>
      </c>
      <c r="G86" s="203">
        <v>23.37</v>
      </c>
      <c r="H86" s="203">
        <v>0</v>
      </c>
      <c r="I86" s="203">
        <v>29.36</v>
      </c>
      <c r="J86" s="203">
        <v>0.96</v>
      </c>
      <c r="K86" s="203">
        <v>160.79</v>
      </c>
      <c r="L86" s="203">
        <v>4.01</v>
      </c>
      <c r="M86" s="203">
        <v>1.97</v>
      </c>
      <c r="N86" s="203">
        <v>1.64</v>
      </c>
      <c r="O86" s="203">
        <v>2.3199999999999998</v>
      </c>
      <c r="P86" s="203">
        <v>0.77</v>
      </c>
      <c r="Q86" s="203">
        <v>0.3</v>
      </c>
      <c r="R86" s="203">
        <v>0.59</v>
      </c>
      <c r="S86" s="203">
        <v>0</v>
      </c>
      <c r="T86" s="203">
        <v>0</v>
      </c>
      <c r="U86" s="203">
        <v>1.64</v>
      </c>
      <c r="V86" s="203">
        <v>0.25</v>
      </c>
      <c r="W86" s="203">
        <v>0.62</v>
      </c>
      <c r="X86" s="203">
        <v>16.100000000000001</v>
      </c>
      <c r="Y86" s="203">
        <v>0</v>
      </c>
      <c r="Z86" s="203">
        <v>3.86</v>
      </c>
      <c r="AA86" s="203">
        <v>1.25</v>
      </c>
      <c r="AB86" s="203">
        <v>0</v>
      </c>
      <c r="AC86" s="203">
        <v>25.18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47.92</v>
      </c>
      <c r="AJ86" s="203">
        <v>0</v>
      </c>
      <c r="AK86" s="203">
        <v>-23.54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14.53</v>
      </c>
      <c r="D87" s="203">
        <v>4.1500000000000004</v>
      </c>
      <c r="E87" s="203">
        <v>0</v>
      </c>
      <c r="F87" s="203">
        <v>7.15</v>
      </c>
      <c r="G87" s="203">
        <v>23.37</v>
      </c>
      <c r="H87" s="203">
        <v>0</v>
      </c>
      <c r="I87" s="203">
        <v>29.36</v>
      </c>
      <c r="J87" s="203">
        <v>0.96</v>
      </c>
      <c r="K87" s="203">
        <v>160.79</v>
      </c>
      <c r="L87" s="203">
        <v>4.01</v>
      </c>
      <c r="M87" s="203">
        <v>1.97</v>
      </c>
      <c r="N87" s="203">
        <v>1.64</v>
      </c>
      <c r="O87" s="203">
        <v>2.3199999999999998</v>
      </c>
      <c r="P87" s="203">
        <v>0.77</v>
      </c>
      <c r="Q87" s="203">
        <v>0.3</v>
      </c>
      <c r="R87" s="203">
        <v>0.59</v>
      </c>
      <c r="S87" s="203">
        <v>0</v>
      </c>
      <c r="T87" s="203">
        <v>0</v>
      </c>
      <c r="U87" s="203">
        <v>1.64</v>
      </c>
      <c r="V87" s="203">
        <v>0.25</v>
      </c>
      <c r="W87" s="203">
        <v>0.61</v>
      </c>
      <c r="X87" s="203">
        <v>16.100000000000001</v>
      </c>
      <c r="Y87" s="203">
        <v>0</v>
      </c>
      <c r="Z87" s="203">
        <v>3.86</v>
      </c>
      <c r="AA87" s="203">
        <v>1.25</v>
      </c>
      <c r="AB87" s="203">
        <v>0</v>
      </c>
      <c r="AC87" s="203">
        <v>25.18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47.92</v>
      </c>
      <c r="AJ87" s="203">
        <v>0</v>
      </c>
      <c r="AK87" s="203">
        <v>-23.54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14.53</v>
      </c>
      <c r="D88" s="203">
        <v>4.1500000000000004</v>
      </c>
      <c r="E88" s="203">
        <v>0</v>
      </c>
      <c r="F88" s="203">
        <v>7.15</v>
      </c>
      <c r="G88" s="203">
        <v>23.37</v>
      </c>
      <c r="H88" s="203">
        <v>0</v>
      </c>
      <c r="I88" s="203">
        <v>29.36</v>
      </c>
      <c r="J88" s="203">
        <v>0.96</v>
      </c>
      <c r="K88" s="203">
        <v>160.79</v>
      </c>
      <c r="L88" s="203">
        <v>4.01</v>
      </c>
      <c r="M88" s="203">
        <v>1.97</v>
      </c>
      <c r="N88" s="203">
        <v>1.64</v>
      </c>
      <c r="O88" s="203">
        <v>2.3199999999999998</v>
      </c>
      <c r="P88" s="203">
        <v>0.77</v>
      </c>
      <c r="Q88" s="203">
        <v>0.3</v>
      </c>
      <c r="R88" s="203">
        <v>0.59</v>
      </c>
      <c r="S88" s="203">
        <v>0</v>
      </c>
      <c r="T88" s="203">
        <v>0</v>
      </c>
      <c r="U88" s="203">
        <v>1.64</v>
      </c>
      <c r="V88" s="203">
        <v>0.25</v>
      </c>
      <c r="W88" s="203">
        <v>0.61</v>
      </c>
      <c r="X88" s="203">
        <v>16.100000000000001</v>
      </c>
      <c r="Y88" s="203">
        <v>0</v>
      </c>
      <c r="Z88" s="203">
        <v>3.86</v>
      </c>
      <c r="AA88" s="203">
        <v>1.25</v>
      </c>
      <c r="AB88" s="203">
        <v>0</v>
      </c>
      <c r="AC88" s="203">
        <v>25.18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47.92</v>
      </c>
      <c r="AJ88" s="203">
        <v>0</v>
      </c>
      <c r="AK88" s="203">
        <v>-23.54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14.53</v>
      </c>
      <c r="D89" s="203">
        <v>4.1500000000000004</v>
      </c>
      <c r="E89" s="203">
        <v>0</v>
      </c>
      <c r="F89" s="203">
        <v>7.15</v>
      </c>
      <c r="G89" s="203">
        <v>23.37</v>
      </c>
      <c r="H89" s="203">
        <v>0</v>
      </c>
      <c r="I89" s="203">
        <v>29.36</v>
      </c>
      <c r="J89" s="203">
        <v>0.96</v>
      </c>
      <c r="K89" s="203">
        <v>160.79</v>
      </c>
      <c r="L89" s="203">
        <v>4.01</v>
      </c>
      <c r="M89" s="203">
        <v>1.97</v>
      </c>
      <c r="N89" s="203">
        <v>1.64</v>
      </c>
      <c r="O89" s="203">
        <v>2.3199999999999998</v>
      </c>
      <c r="P89" s="203">
        <v>0.77</v>
      </c>
      <c r="Q89" s="203">
        <v>0.3</v>
      </c>
      <c r="R89" s="203">
        <v>0.59</v>
      </c>
      <c r="S89" s="203">
        <v>0</v>
      </c>
      <c r="T89" s="203">
        <v>0</v>
      </c>
      <c r="U89" s="203">
        <v>1.64</v>
      </c>
      <c r="V89" s="203">
        <v>0.25</v>
      </c>
      <c r="W89" s="203">
        <v>0.61</v>
      </c>
      <c r="X89" s="203">
        <v>16.100000000000001</v>
      </c>
      <c r="Y89" s="203">
        <v>0</v>
      </c>
      <c r="Z89" s="203">
        <v>3.86</v>
      </c>
      <c r="AA89" s="203">
        <v>1.25</v>
      </c>
      <c r="AB89" s="203">
        <v>0</v>
      </c>
      <c r="AC89" s="203">
        <v>25.18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47.92</v>
      </c>
      <c r="AJ89" s="203">
        <v>0</v>
      </c>
      <c r="AK89" s="203">
        <v>-23.54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14.53</v>
      </c>
      <c r="D90" s="203">
        <v>4.1500000000000004</v>
      </c>
      <c r="E90" s="203">
        <v>0</v>
      </c>
      <c r="F90" s="203">
        <v>7.15</v>
      </c>
      <c r="G90" s="203">
        <v>23.37</v>
      </c>
      <c r="H90" s="203">
        <v>0</v>
      </c>
      <c r="I90" s="203">
        <v>29.36</v>
      </c>
      <c r="J90" s="203">
        <v>0.96</v>
      </c>
      <c r="K90" s="203">
        <v>160.79</v>
      </c>
      <c r="L90" s="203">
        <v>4.01</v>
      </c>
      <c r="M90" s="203">
        <v>1.97</v>
      </c>
      <c r="N90" s="203">
        <v>1.64</v>
      </c>
      <c r="O90" s="203">
        <v>2.3199999999999998</v>
      </c>
      <c r="P90" s="203">
        <v>0.77</v>
      </c>
      <c r="Q90" s="203">
        <v>0.3</v>
      </c>
      <c r="R90" s="203">
        <v>0.59</v>
      </c>
      <c r="S90" s="203">
        <v>0</v>
      </c>
      <c r="T90" s="203">
        <v>0</v>
      </c>
      <c r="U90" s="203">
        <v>1.64</v>
      </c>
      <c r="V90" s="203">
        <v>0.25</v>
      </c>
      <c r="W90" s="203">
        <v>0.61</v>
      </c>
      <c r="X90" s="203">
        <v>16.100000000000001</v>
      </c>
      <c r="Y90" s="203">
        <v>0</v>
      </c>
      <c r="Z90" s="203">
        <v>3.86</v>
      </c>
      <c r="AA90" s="203">
        <v>1.25</v>
      </c>
      <c r="AB90" s="203">
        <v>0</v>
      </c>
      <c r="AC90" s="203">
        <v>25.18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47.92</v>
      </c>
      <c r="AJ90" s="203">
        <v>0</v>
      </c>
      <c r="AK90" s="203">
        <v>-23.54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14.53</v>
      </c>
      <c r="D91" s="203">
        <v>4.1500000000000004</v>
      </c>
      <c r="E91" s="203">
        <v>0</v>
      </c>
      <c r="F91" s="203">
        <v>7.15</v>
      </c>
      <c r="G91" s="203">
        <v>23.37</v>
      </c>
      <c r="H91" s="203">
        <v>0</v>
      </c>
      <c r="I91" s="203">
        <v>29.36</v>
      </c>
      <c r="J91" s="203">
        <v>0.96</v>
      </c>
      <c r="K91" s="203">
        <v>160.79</v>
      </c>
      <c r="L91" s="203">
        <v>4.01</v>
      </c>
      <c r="M91" s="203">
        <v>1.97</v>
      </c>
      <c r="N91" s="203">
        <v>1.64</v>
      </c>
      <c r="O91" s="203">
        <v>2.3199999999999998</v>
      </c>
      <c r="P91" s="203">
        <v>0.77</v>
      </c>
      <c r="Q91" s="203">
        <v>0.3</v>
      </c>
      <c r="R91" s="203">
        <v>0.59</v>
      </c>
      <c r="S91" s="203">
        <v>0</v>
      </c>
      <c r="T91" s="203">
        <v>0</v>
      </c>
      <c r="U91" s="203">
        <v>1.64</v>
      </c>
      <c r="V91" s="203">
        <v>0.25</v>
      </c>
      <c r="W91" s="203">
        <v>0.61</v>
      </c>
      <c r="X91" s="203">
        <v>16.100000000000001</v>
      </c>
      <c r="Y91" s="203">
        <v>0</v>
      </c>
      <c r="Z91" s="203">
        <v>3.86</v>
      </c>
      <c r="AA91" s="203">
        <v>1.25</v>
      </c>
      <c r="AB91" s="203">
        <v>0</v>
      </c>
      <c r="AC91" s="203">
        <v>27.33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50.7</v>
      </c>
      <c r="AJ91" s="203">
        <v>0</v>
      </c>
      <c r="AK91" s="203">
        <v>-25.63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14.53</v>
      </c>
      <c r="D92" s="203">
        <v>4.1500000000000004</v>
      </c>
      <c r="E92" s="203">
        <v>0</v>
      </c>
      <c r="F92" s="203">
        <v>7.15</v>
      </c>
      <c r="G92" s="203">
        <v>23.37</v>
      </c>
      <c r="H92" s="203">
        <v>0</v>
      </c>
      <c r="I92" s="203">
        <v>29.36</v>
      </c>
      <c r="J92" s="203">
        <v>0.96</v>
      </c>
      <c r="K92" s="203">
        <v>160.79</v>
      </c>
      <c r="L92" s="203">
        <v>4.01</v>
      </c>
      <c r="M92" s="203">
        <v>1.97</v>
      </c>
      <c r="N92" s="203">
        <v>1.64</v>
      </c>
      <c r="O92" s="203">
        <v>2.3199999999999998</v>
      </c>
      <c r="P92" s="203">
        <v>0.77</v>
      </c>
      <c r="Q92" s="203">
        <v>0.3</v>
      </c>
      <c r="R92" s="203">
        <v>0.59</v>
      </c>
      <c r="S92" s="203">
        <v>0</v>
      </c>
      <c r="T92" s="203">
        <v>0</v>
      </c>
      <c r="U92" s="203">
        <v>1.64</v>
      </c>
      <c r="V92" s="203">
        <v>0.25</v>
      </c>
      <c r="W92" s="203">
        <v>0.61</v>
      </c>
      <c r="X92" s="203">
        <v>16.100000000000001</v>
      </c>
      <c r="Y92" s="203">
        <v>0</v>
      </c>
      <c r="Z92" s="203">
        <v>3.86</v>
      </c>
      <c r="AA92" s="203">
        <v>1.25</v>
      </c>
      <c r="AB92" s="203">
        <v>0</v>
      </c>
      <c r="AC92" s="203">
        <v>27.33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50.58</v>
      </c>
      <c r="AJ92" s="203">
        <v>0</v>
      </c>
      <c r="AK92" s="203">
        <v>-25.63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14.53</v>
      </c>
      <c r="D93" s="203">
        <v>4.1500000000000004</v>
      </c>
      <c r="E93" s="203">
        <v>0</v>
      </c>
      <c r="F93" s="203">
        <v>7.15</v>
      </c>
      <c r="G93" s="203">
        <v>23.37</v>
      </c>
      <c r="H93" s="203">
        <v>0</v>
      </c>
      <c r="I93" s="203">
        <v>29.36</v>
      </c>
      <c r="J93" s="203">
        <v>0.96</v>
      </c>
      <c r="K93" s="203">
        <v>160.79</v>
      </c>
      <c r="L93" s="203">
        <v>4.01</v>
      </c>
      <c r="M93" s="203">
        <v>1.97</v>
      </c>
      <c r="N93" s="203">
        <v>1.64</v>
      </c>
      <c r="O93" s="203">
        <v>2.3199999999999998</v>
      </c>
      <c r="P93" s="203">
        <v>0.77</v>
      </c>
      <c r="Q93" s="203">
        <v>0.3</v>
      </c>
      <c r="R93" s="203">
        <v>0.59</v>
      </c>
      <c r="S93" s="203">
        <v>0</v>
      </c>
      <c r="T93" s="203">
        <v>0</v>
      </c>
      <c r="U93" s="203">
        <v>1.64</v>
      </c>
      <c r="V93" s="203">
        <v>0.25</v>
      </c>
      <c r="W93" s="203">
        <v>0.61</v>
      </c>
      <c r="X93" s="203">
        <v>16.100000000000001</v>
      </c>
      <c r="Y93" s="203">
        <v>0</v>
      </c>
      <c r="Z93" s="203">
        <v>3.86</v>
      </c>
      <c r="AA93" s="203">
        <v>1.25</v>
      </c>
      <c r="AB93" s="203">
        <v>0</v>
      </c>
      <c r="AC93" s="203">
        <v>25.18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47.92</v>
      </c>
      <c r="AJ93" s="203">
        <v>0</v>
      </c>
      <c r="AK93" s="203">
        <v>-25.63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14.53</v>
      </c>
      <c r="D94" s="203">
        <v>4.1500000000000004</v>
      </c>
      <c r="E94" s="203">
        <v>0</v>
      </c>
      <c r="F94" s="203">
        <v>7.15</v>
      </c>
      <c r="G94" s="203">
        <v>23.37</v>
      </c>
      <c r="H94" s="203">
        <v>0</v>
      </c>
      <c r="I94" s="203">
        <v>29.36</v>
      </c>
      <c r="J94" s="203">
        <v>0.96</v>
      </c>
      <c r="K94" s="203">
        <v>160.79</v>
      </c>
      <c r="L94" s="203">
        <v>4.01</v>
      </c>
      <c r="M94" s="203">
        <v>1.97</v>
      </c>
      <c r="N94" s="203">
        <v>1.64</v>
      </c>
      <c r="O94" s="203">
        <v>2.3199999999999998</v>
      </c>
      <c r="P94" s="203">
        <v>0.77</v>
      </c>
      <c r="Q94" s="203">
        <v>0.3</v>
      </c>
      <c r="R94" s="203">
        <v>0.59</v>
      </c>
      <c r="S94" s="203">
        <v>0</v>
      </c>
      <c r="T94" s="203">
        <v>0</v>
      </c>
      <c r="U94" s="203">
        <v>1.64</v>
      </c>
      <c r="V94" s="203">
        <v>0.25</v>
      </c>
      <c r="W94" s="203">
        <v>0.61</v>
      </c>
      <c r="X94" s="203">
        <v>16.100000000000001</v>
      </c>
      <c r="Y94" s="203">
        <v>0</v>
      </c>
      <c r="Z94" s="203">
        <v>3.86</v>
      </c>
      <c r="AA94" s="203">
        <v>1.25</v>
      </c>
      <c r="AB94" s="203">
        <v>0</v>
      </c>
      <c r="AC94" s="203">
        <v>25.18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47.92</v>
      </c>
      <c r="AJ94" s="203">
        <v>0</v>
      </c>
      <c r="AK94" s="203">
        <v>-25.63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14.53</v>
      </c>
      <c r="D95" s="203">
        <v>4.1500000000000004</v>
      </c>
      <c r="E95" s="203">
        <v>0</v>
      </c>
      <c r="F95" s="203">
        <v>7.15</v>
      </c>
      <c r="G95" s="203">
        <v>23.37</v>
      </c>
      <c r="H95" s="203">
        <v>0</v>
      </c>
      <c r="I95" s="203">
        <v>29.36</v>
      </c>
      <c r="J95" s="203">
        <v>0.96</v>
      </c>
      <c r="K95" s="203">
        <v>160.79</v>
      </c>
      <c r="L95" s="203">
        <v>4.01</v>
      </c>
      <c r="M95" s="203">
        <v>1.97</v>
      </c>
      <c r="N95" s="203">
        <v>1.64</v>
      </c>
      <c r="O95" s="203">
        <v>2.3199999999999998</v>
      </c>
      <c r="P95" s="203">
        <v>0.77</v>
      </c>
      <c r="Q95" s="203">
        <v>0.3</v>
      </c>
      <c r="R95" s="203">
        <v>0.59</v>
      </c>
      <c r="S95" s="203">
        <v>0</v>
      </c>
      <c r="T95" s="203">
        <v>0</v>
      </c>
      <c r="U95" s="203">
        <v>1.64</v>
      </c>
      <c r="V95" s="203">
        <v>0.25</v>
      </c>
      <c r="W95" s="203">
        <v>0.61</v>
      </c>
      <c r="X95" s="203">
        <v>16.100000000000001</v>
      </c>
      <c r="Y95" s="203">
        <v>0</v>
      </c>
      <c r="Z95" s="203">
        <v>3.86</v>
      </c>
      <c r="AA95" s="203">
        <v>1.25</v>
      </c>
      <c r="AB95" s="203">
        <v>0</v>
      </c>
      <c r="AC95" s="203">
        <v>25.18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47.92</v>
      </c>
      <c r="AJ95" s="203">
        <v>0</v>
      </c>
      <c r="AK95" s="203">
        <v>-25.63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14.53</v>
      </c>
      <c r="D96" s="203">
        <v>4.1500000000000004</v>
      </c>
      <c r="E96" s="203">
        <v>0</v>
      </c>
      <c r="F96" s="203">
        <v>7.15</v>
      </c>
      <c r="G96" s="203">
        <v>23.37</v>
      </c>
      <c r="H96" s="203">
        <v>0</v>
      </c>
      <c r="I96" s="203">
        <v>29.36</v>
      </c>
      <c r="J96" s="203">
        <v>0.96</v>
      </c>
      <c r="K96" s="203">
        <v>160.79</v>
      </c>
      <c r="L96" s="203">
        <v>4.01</v>
      </c>
      <c r="M96" s="203">
        <v>1.97</v>
      </c>
      <c r="N96" s="203">
        <v>1.64</v>
      </c>
      <c r="O96" s="203">
        <v>2.3199999999999998</v>
      </c>
      <c r="P96" s="203">
        <v>0.77</v>
      </c>
      <c r="Q96" s="203">
        <v>0.3</v>
      </c>
      <c r="R96" s="203">
        <v>0.59</v>
      </c>
      <c r="S96" s="203">
        <v>0</v>
      </c>
      <c r="T96" s="203">
        <v>0</v>
      </c>
      <c r="U96" s="203">
        <v>1.64</v>
      </c>
      <c r="V96" s="203">
        <v>0.25</v>
      </c>
      <c r="W96" s="203">
        <v>0.61</v>
      </c>
      <c r="X96" s="203">
        <v>16.100000000000001</v>
      </c>
      <c r="Y96" s="203">
        <v>0</v>
      </c>
      <c r="Z96" s="203">
        <v>3.86</v>
      </c>
      <c r="AA96" s="203">
        <v>1.25</v>
      </c>
      <c r="AB96" s="203">
        <v>0</v>
      </c>
      <c r="AC96" s="203">
        <v>25.18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47.92</v>
      </c>
      <c r="AJ96" s="203">
        <v>0</v>
      </c>
      <c r="AK96" s="203">
        <v>-25.63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14.53</v>
      </c>
      <c r="D97" s="203">
        <v>4.1500000000000004</v>
      </c>
      <c r="E97" s="203">
        <v>0</v>
      </c>
      <c r="F97" s="203">
        <v>7.15</v>
      </c>
      <c r="G97" s="203">
        <v>23.37</v>
      </c>
      <c r="H97" s="203">
        <v>0</v>
      </c>
      <c r="I97" s="203">
        <v>29.36</v>
      </c>
      <c r="J97" s="203">
        <v>0.96</v>
      </c>
      <c r="K97" s="203">
        <v>160.79</v>
      </c>
      <c r="L97" s="203">
        <v>4.01</v>
      </c>
      <c r="M97" s="203">
        <v>1.97</v>
      </c>
      <c r="N97" s="203">
        <v>1.64</v>
      </c>
      <c r="O97" s="203">
        <v>2.3199999999999998</v>
      </c>
      <c r="P97" s="203">
        <v>0.77</v>
      </c>
      <c r="Q97" s="203">
        <v>0.3</v>
      </c>
      <c r="R97" s="203">
        <v>0.59</v>
      </c>
      <c r="S97" s="203">
        <v>0</v>
      </c>
      <c r="T97" s="203">
        <v>0</v>
      </c>
      <c r="U97" s="203">
        <v>1.64</v>
      </c>
      <c r="V97" s="203">
        <v>0.25</v>
      </c>
      <c r="W97" s="203">
        <v>0.61</v>
      </c>
      <c r="X97" s="203">
        <v>16.100000000000001</v>
      </c>
      <c r="Y97" s="203">
        <v>0</v>
      </c>
      <c r="Z97" s="203">
        <v>3.86</v>
      </c>
      <c r="AA97" s="203">
        <v>1.25</v>
      </c>
      <c r="AB97" s="203">
        <v>0</v>
      </c>
      <c r="AC97" s="203">
        <v>25.18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48.26</v>
      </c>
      <c r="AJ97" s="203">
        <v>0</v>
      </c>
      <c r="AK97" s="203">
        <v>-25.63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14.53</v>
      </c>
      <c r="D98" s="203">
        <v>4.1500000000000004</v>
      </c>
      <c r="E98" s="203">
        <v>0</v>
      </c>
      <c r="F98" s="203">
        <v>7.15</v>
      </c>
      <c r="G98" s="203">
        <v>23.37</v>
      </c>
      <c r="H98" s="203">
        <v>0</v>
      </c>
      <c r="I98" s="203">
        <v>29.36</v>
      </c>
      <c r="J98" s="203">
        <v>0.96</v>
      </c>
      <c r="K98" s="203">
        <v>160.79</v>
      </c>
      <c r="L98" s="203">
        <v>4.01</v>
      </c>
      <c r="M98" s="203">
        <v>1.97</v>
      </c>
      <c r="N98" s="203">
        <v>1.64</v>
      </c>
      <c r="O98" s="203">
        <v>2.3199999999999998</v>
      </c>
      <c r="P98" s="203">
        <v>0.77</v>
      </c>
      <c r="Q98" s="203">
        <v>0.3</v>
      </c>
      <c r="R98" s="203">
        <v>0.59</v>
      </c>
      <c r="S98" s="203">
        <v>0</v>
      </c>
      <c r="T98" s="203">
        <v>0</v>
      </c>
      <c r="U98" s="203">
        <v>1.64</v>
      </c>
      <c r="V98" s="203">
        <v>0.25</v>
      </c>
      <c r="W98" s="203">
        <v>0.61</v>
      </c>
      <c r="X98" s="203">
        <v>16.100000000000001</v>
      </c>
      <c r="Y98" s="203">
        <v>0</v>
      </c>
      <c r="Z98" s="203">
        <v>3.86</v>
      </c>
      <c r="AA98" s="203">
        <v>1.25</v>
      </c>
      <c r="AB98" s="203">
        <v>0</v>
      </c>
      <c r="AC98" s="203">
        <v>25.18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47.92</v>
      </c>
      <c r="AJ98" s="203">
        <v>0</v>
      </c>
      <c r="AK98" s="203">
        <v>-25.63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0.3707099999999996</v>
      </c>
      <c r="D99">
        <f t="shared" si="0"/>
        <v>7.4700000000000003E-2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0.70464000000000016</v>
      </c>
      <c r="J99">
        <f t="shared" si="0"/>
        <v>2.3039999999999967E-2</v>
      </c>
      <c r="K99">
        <f t="shared" si="0"/>
        <v>2.2857150000000006</v>
      </c>
      <c r="L99">
        <f t="shared" si="0"/>
        <v>0.69968500000000211</v>
      </c>
      <c r="M99">
        <f t="shared" si="0"/>
        <v>4.7279999999999982E-2</v>
      </c>
      <c r="N99">
        <f t="shared" si="0"/>
        <v>3.2047500000000007E-2</v>
      </c>
      <c r="O99">
        <f t="shared" si="0"/>
        <v>5.3769999999999887E-2</v>
      </c>
      <c r="P99">
        <f t="shared" si="0"/>
        <v>1.8480000000000017E-2</v>
      </c>
      <c r="Q99">
        <f t="shared" si="0"/>
        <v>2.9572499999999977E-2</v>
      </c>
      <c r="R99">
        <f t="shared" si="0"/>
        <v>5.9035000000000039E-2</v>
      </c>
      <c r="S99">
        <f t="shared" si="0"/>
        <v>0</v>
      </c>
      <c r="T99">
        <f t="shared" si="0"/>
        <v>0</v>
      </c>
      <c r="U99">
        <f t="shared" si="0"/>
        <v>3.9359999999999951E-2</v>
      </c>
      <c r="V99">
        <f t="shared" si="0"/>
        <v>3.1527500000000007E-2</v>
      </c>
      <c r="W99">
        <f t="shared" si="0"/>
        <v>1.4764999999999999E-2</v>
      </c>
      <c r="X99">
        <f t="shared" si="0"/>
        <v>0.1158125000000001</v>
      </c>
      <c r="Y99">
        <f t="shared" si="0"/>
        <v>0</v>
      </c>
      <c r="Z99">
        <f t="shared" si="0"/>
        <v>0.31610249999999884</v>
      </c>
      <c r="AA99">
        <f t="shared" si="0"/>
        <v>0.10289</v>
      </c>
      <c r="AB99">
        <f t="shared" si="0"/>
        <v>0</v>
      </c>
      <c r="AC99">
        <f t="shared" si="0"/>
        <v>0.5521474999999989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1.1115999999999997</v>
      </c>
      <c r="AJ99">
        <f t="shared" si="0"/>
        <v>0</v>
      </c>
      <c r="AK99">
        <f t="shared" si="0"/>
        <v>1.0094999999999977E-2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10.8</v>
      </c>
      <c r="D3" s="203">
        <v>0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1.64</v>
      </c>
      <c r="L3" s="203">
        <v>2.06</v>
      </c>
      <c r="M3" s="203">
        <v>0</v>
      </c>
      <c r="N3" s="203">
        <v>0.96</v>
      </c>
      <c r="O3" s="203">
        <v>1.59</v>
      </c>
      <c r="P3" s="203">
        <v>1.93</v>
      </c>
      <c r="Q3" s="203">
        <v>0.18</v>
      </c>
      <c r="R3" s="203">
        <v>0.34</v>
      </c>
      <c r="S3" s="203">
        <v>0</v>
      </c>
      <c r="T3" s="203">
        <v>0</v>
      </c>
      <c r="U3" s="203">
        <v>7.7</v>
      </c>
      <c r="V3" s="203">
        <v>0.14000000000000001</v>
      </c>
      <c r="W3" s="203">
        <v>0.36</v>
      </c>
      <c r="X3" s="203">
        <v>1.19</v>
      </c>
      <c r="Y3" s="203">
        <v>0</v>
      </c>
      <c r="Z3" s="203">
        <v>2.23</v>
      </c>
      <c r="AA3" s="203">
        <v>1.39</v>
      </c>
      <c r="AB3" s="203">
        <v>0</v>
      </c>
      <c r="AC3" s="203">
        <v>2.13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14.99</v>
      </c>
      <c r="AJ3" s="203">
        <v>0</v>
      </c>
      <c r="AK3" s="203">
        <v>2.83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10.8</v>
      </c>
      <c r="D4" s="203">
        <v>0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1.64</v>
      </c>
      <c r="L4" s="203">
        <v>2.06</v>
      </c>
      <c r="M4" s="203">
        <v>0</v>
      </c>
      <c r="N4" s="203">
        <v>0.96</v>
      </c>
      <c r="O4" s="203">
        <v>1.59</v>
      </c>
      <c r="P4" s="203">
        <v>1.93</v>
      </c>
      <c r="Q4" s="203">
        <v>0.18</v>
      </c>
      <c r="R4" s="203">
        <v>0.34</v>
      </c>
      <c r="S4" s="203">
        <v>0</v>
      </c>
      <c r="T4" s="203">
        <v>0</v>
      </c>
      <c r="U4" s="203">
        <v>7.7</v>
      </c>
      <c r="V4" s="203">
        <v>0.14000000000000001</v>
      </c>
      <c r="W4" s="203">
        <v>0.36</v>
      </c>
      <c r="X4" s="203">
        <v>1.19</v>
      </c>
      <c r="Y4" s="203">
        <v>0</v>
      </c>
      <c r="Z4" s="203">
        <v>2.23</v>
      </c>
      <c r="AA4" s="203">
        <v>1.39</v>
      </c>
      <c r="AB4" s="203">
        <v>0</v>
      </c>
      <c r="AC4" s="203">
        <v>2.13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14.99</v>
      </c>
      <c r="AJ4" s="203">
        <v>0</v>
      </c>
      <c r="AK4" s="203">
        <v>2.83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10.8</v>
      </c>
      <c r="D5" s="203">
        <v>0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1.64</v>
      </c>
      <c r="L5" s="203">
        <v>2.06</v>
      </c>
      <c r="M5" s="203">
        <v>0</v>
      </c>
      <c r="N5" s="203">
        <v>0.96</v>
      </c>
      <c r="O5" s="203">
        <v>1.59</v>
      </c>
      <c r="P5" s="203">
        <v>1.93</v>
      </c>
      <c r="Q5" s="203">
        <v>0.18</v>
      </c>
      <c r="R5" s="203">
        <v>0.34</v>
      </c>
      <c r="S5" s="203">
        <v>0</v>
      </c>
      <c r="T5" s="203">
        <v>0</v>
      </c>
      <c r="U5" s="203">
        <v>7.7</v>
      </c>
      <c r="V5" s="203">
        <v>0.14000000000000001</v>
      </c>
      <c r="W5" s="203">
        <v>0.36</v>
      </c>
      <c r="X5" s="203">
        <v>1.19</v>
      </c>
      <c r="Y5" s="203">
        <v>0</v>
      </c>
      <c r="Z5" s="203">
        <v>2.23</v>
      </c>
      <c r="AA5" s="203">
        <v>1.39</v>
      </c>
      <c r="AB5" s="203">
        <v>0</v>
      </c>
      <c r="AC5" s="203">
        <v>2.13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14.99</v>
      </c>
      <c r="AJ5" s="203">
        <v>0</v>
      </c>
      <c r="AK5" s="203">
        <v>2.83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10.8</v>
      </c>
      <c r="D6" s="203">
        <v>0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1.64</v>
      </c>
      <c r="L6" s="203">
        <v>2.06</v>
      </c>
      <c r="M6" s="203">
        <v>0</v>
      </c>
      <c r="N6" s="203">
        <v>0.96</v>
      </c>
      <c r="O6" s="203">
        <v>1.59</v>
      </c>
      <c r="P6" s="203">
        <v>1.93</v>
      </c>
      <c r="Q6" s="203">
        <v>0.18</v>
      </c>
      <c r="R6" s="203">
        <v>0.34</v>
      </c>
      <c r="S6" s="203">
        <v>0</v>
      </c>
      <c r="T6" s="203">
        <v>0</v>
      </c>
      <c r="U6" s="203">
        <v>7.7</v>
      </c>
      <c r="V6" s="203">
        <v>0.14000000000000001</v>
      </c>
      <c r="W6" s="203">
        <v>0.36</v>
      </c>
      <c r="X6" s="203">
        <v>1.19</v>
      </c>
      <c r="Y6" s="203">
        <v>0</v>
      </c>
      <c r="Z6" s="203">
        <v>2.23</v>
      </c>
      <c r="AA6" s="203">
        <v>1.39</v>
      </c>
      <c r="AB6" s="203">
        <v>0</v>
      </c>
      <c r="AC6" s="203">
        <v>2.13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14.99</v>
      </c>
      <c r="AJ6" s="203">
        <v>0</v>
      </c>
      <c r="AK6" s="203">
        <v>2.83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10.8</v>
      </c>
      <c r="D7" s="203">
        <v>0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1.64</v>
      </c>
      <c r="L7" s="203">
        <v>2.06</v>
      </c>
      <c r="M7" s="203">
        <v>0</v>
      </c>
      <c r="N7" s="203">
        <v>0.96</v>
      </c>
      <c r="O7" s="203">
        <v>1.59</v>
      </c>
      <c r="P7" s="203">
        <v>1.93</v>
      </c>
      <c r="Q7" s="203">
        <v>0.18</v>
      </c>
      <c r="R7" s="203">
        <v>0.34</v>
      </c>
      <c r="S7" s="203">
        <v>0</v>
      </c>
      <c r="T7" s="203">
        <v>0</v>
      </c>
      <c r="U7" s="203">
        <v>7.7</v>
      </c>
      <c r="V7" s="203">
        <v>0.14000000000000001</v>
      </c>
      <c r="W7" s="203">
        <v>0.36</v>
      </c>
      <c r="X7" s="203">
        <v>1.19</v>
      </c>
      <c r="Y7" s="203">
        <v>0</v>
      </c>
      <c r="Z7" s="203">
        <v>2.23</v>
      </c>
      <c r="AA7" s="203">
        <v>1.39</v>
      </c>
      <c r="AB7" s="203">
        <v>0</v>
      </c>
      <c r="AC7" s="203">
        <v>2.13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14.05</v>
      </c>
      <c r="AJ7" s="203">
        <v>0</v>
      </c>
      <c r="AK7" s="203">
        <v>2.83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10.8</v>
      </c>
      <c r="D8" s="203">
        <v>0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1.64</v>
      </c>
      <c r="L8" s="203">
        <v>2.06</v>
      </c>
      <c r="M8" s="203">
        <v>0</v>
      </c>
      <c r="N8" s="203">
        <v>0.96</v>
      </c>
      <c r="O8" s="203">
        <v>1.59</v>
      </c>
      <c r="P8" s="203">
        <v>1.93</v>
      </c>
      <c r="Q8" s="203">
        <v>0.18</v>
      </c>
      <c r="R8" s="203">
        <v>0.34</v>
      </c>
      <c r="S8" s="203">
        <v>0</v>
      </c>
      <c r="T8" s="203">
        <v>0</v>
      </c>
      <c r="U8" s="203">
        <v>7.7</v>
      </c>
      <c r="V8" s="203">
        <v>0.14000000000000001</v>
      </c>
      <c r="W8" s="203">
        <v>0.36</v>
      </c>
      <c r="X8" s="203">
        <v>1.19</v>
      </c>
      <c r="Y8" s="203">
        <v>0</v>
      </c>
      <c r="Z8" s="203">
        <v>2.23</v>
      </c>
      <c r="AA8" s="203">
        <v>1.39</v>
      </c>
      <c r="AB8" s="203">
        <v>0</v>
      </c>
      <c r="AC8" s="203">
        <v>11.86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26.29</v>
      </c>
      <c r="AJ8" s="203">
        <v>0</v>
      </c>
      <c r="AK8" s="203">
        <v>2.83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10.8</v>
      </c>
      <c r="D9" s="203">
        <v>0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1.64</v>
      </c>
      <c r="L9" s="203">
        <v>46.85</v>
      </c>
      <c r="M9" s="203">
        <v>0</v>
      </c>
      <c r="N9" s="203">
        <v>0.96</v>
      </c>
      <c r="O9" s="203">
        <v>1.59</v>
      </c>
      <c r="P9" s="203">
        <v>1.93</v>
      </c>
      <c r="Q9" s="203">
        <v>0.18</v>
      </c>
      <c r="R9" s="203">
        <v>0.34</v>
      </c>
      <c r="S9" s="203">
        <v>0</v>
      </c>
      <c r="T9" s="203">
        <v>0</v>
      </c>
      <c r="U9" s="203">
        <v>7.7</v>
      </c>
      <c r="V9" s="203">
        <v>0.14000000000000001</v>
      </c>
      <c r="W9" s="203">
        <v>0.36</v>
      </c>
      <c r="X9" s="203">
        <v>1.19</v>
      </c>
      <c r="Y9" s="203">
        <v>0</v>
      </c>
      <c r="Z9" s="203">
        <v>2.23</v>
      </c>
      <c r="AA9" s="203">
        <v>1.39</v>
      </c>
      <c r="AB9" s="203">
        <v>0</v>
      </c>
      <c r="AC9" s="203">
        <v>11.86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26.29</v>
      </c>
      <c r="AJ9" s="203">
        <v>0</v>
      </c>
      <c r="AK9" s="203">
        <v>2.83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10.8</v>
      </c>
      <c r="D10" s="203">
        <v>0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1.64</v>
      </c>
      <c r="L10" s="203">
        <v>46.85</v>
      </c>
      <c r="M10" s="203">
        <v>0</v>
      </c>
      <c r="N10" s="203">
        <v>0.96</v>
      </c>
      <c r="O10" s="203">
        <v>1.59</v>
      </c>
      <c r="P10" s="203">
        <v>1.93</v>
      </c>
      <c r="Q10" s="203">
        <v>0.18</v>
      </c>
      <c r="R10" s="203">
        <v>0.34</v>
      </c>
      <c r="S10" s="203">
        <v>0</v>
      </c>
      <c r="T10" s="203">
        <v>0</v>
      </c>
      <c r="U10" s="203">
        <v>7.7</v>
      </c>
      <c r="V10" s="203">
        <v>0.14000000000000001</v>
      </c>
      <c r="W10" s="203">
        <v>0.36</v>
      </c>
      <c r="X10" s="203">
        <v>1.19</v>
      </c>
      <c r="Y10" s="203">
        <v>0</v>
      </c>
      <c r="Z10" s="203">
        <v>2.23</v>
      </c>
      <c r="AA10" s="203">
        <v>1.39</v>
      </c>
      <c r="AB10" s="203">
        <v>0</v>
      </c>
      <c r="AC10" s="203">
        <v>11.86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26.29</v>
      </c>
      <c r="AJ10" s="203">
        <v>0</v>
      </c>
      <c r="AK10" s="203">
        <v>2.83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10.8</v>
      </c>
      <c r="D11" s="203">
        <v>0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27.58</v>
      </c>
      <c r="L11" s="203">
        <v>46.85</v>
      </c>
      <c r="M11" s="203">
        <v>0</v>
      </c>
      <c r="N11" s="203">
        <v>0.96</v>
      </c>
      <c r="O11" s="203">
        <v>1.59</v>
      </c>
      <c r="P11" s="203">
        <v>1.93</v>
      </c>
      <c r="Q11" s="203">
        <v>0.18</v>
      </c>
      <c r="R11" s="203">
        <v>0.34</v>
      </c>
      <c r="S11" s="203">
        <v>0</v>
      </c>
      <c r="T11" s="203">
        <v>0</v>
      </c>
      <c r="U11" s="203">
        <v>7.7</v>
      </c>
      <c r="V11" s="203">
        <v>0.14000000000000001</v>
      </c>
      <c r="W11" s="203">
        <v>0.36</v>
      </c>
      <c r="X11" s="203">
        <v>1.19</v>
      </c>
      <c r="Y11" s="203">
        <v>0</v>
      </c>
      <c r="Z11" s="203">
        <v>2.23</v>
      </c>
      <c r="AA11" s="203">
        <v>0.72</v>
      </c>
      <c r="AB11" s="203">
        <v>0</v>
      </c>
      <c r="AC11" s="203">
        <v>11.86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26.29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10.8</v>
      </c>
      <c r="D12" s="203">
        <v>0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27.58</v>
      </c>
      <c r="L12" s="203">
        <v>46.85</v>
      </c>
      <c r="M12" s="203">
        <v>0</v>
      </c>
      <c r="N12" s="203">
        <v>0.96</v>
      </c>
      <c r="O12" s="203">
        <v>1.59</v>
      </c>
      <c r="P12" s="203">
        <v>1.93</v>
      </c>
      <c r="Q12" s="203">
        <v>0.18</v>
      </c>
      <c r="R12" s="203">
        <v>0.34</v>
      </c>
      <c r="S12" s="203">
        <v>0</v>
      </c>
      <c r="T12" s="203">
        <v>0</v>
      </c>
      <c r="U12" s="203">
        <v>7.7</v>
      </c>
      <c r="V12" s="203">
        <v>0.14000000000000001</v>
      </c>
      <c r="W12" s="203">
        <v>0.36</v>
      </c>
      <c r="X12" s="203">
        <v>1.19</v>
      </c>
      <c r="Y12" s="203">
        <v>0</v>
      </c>
      <c r="Z12" s="203">
        <v>2.23</v>
      </c>
      <c r="AA12" s="203">
        <v>0.72</v>
      </c>
      <c r="AB12" s="203">
        <v>0</v>
      </c>
      <c r="AC12" s="203">
        <v>12.22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26.29</v>
      </c>
      <c r="AJ12" s="203">
        <v>0</v>
      </c>
      <c r="AK12" s="203">
        <v>10.32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10.8</v>
      </c>
      <c r="D13" s="203">
        <v>0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27.58</v>
      </c>
      <c r="L13" s="203">
        <v>46.85</v>
      </c>
      <c r="M13" s="203">
        <v>0</v>
      </c>
      <c r="N13" s="203">
        <v>0.96</v>
      </c>
      <c r="O13" s="203">
        <v>1.59</v>
      </c>
      <c r="P13" s="203">
        <v>1.93</v>
      </c>
      <c r="Q13" s="203">
        <v>0.18</v>
      </c>
      <c r="R13" s="203">
        <v>7.86</v>
      </c>
      <c r="S13" s="203">
        <v>0</v>
      </c>
      <c r="T13" s="203">
        <v>0</v>
      </c>
      <c r="U13" s="203">
        <v>7.7</v>
      </c>
      <c r="V13" s="203">
        <v>0.14000000000000001</v>
      </c>
      <c r="W13" s="203">
        <v>0.36</v>
      </c>
      <c r="X13" s="203">
        <v>1.19</v>
      </c>
      <c r="Y13" s="203">
        <v>0</v>
      </c>
      <c r="Z13" s="203">
        <v>2.23</v>
      </c>
      <c r="AA13" s="203">
        <v>0.72</v>
      </c>
      <c r="AB13" s="203">
        <v>0</v>
      </c>
      <c r="AC13" s="203">
        <v>12.22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26.34</v>
      </c>
      <c r="AJ13" s="203">
        <v>0</v>
      </c>
      <c r="AK13" s="203">
        <v>10.32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10.8</v>
      </c>
      <c r="D14" s="203">
        <v>0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27.58</v>
      </c>
      <c r="L14" s="203">
        <v>46.85</v>
      </c>
      <c r="M14" s="203">
        <v>0</v>
      </c>
      <c r="N14" s="203">
        <v>0.96</v>
      </c>
      <c r="O14" s="203">
        <v>1.59</v>
      </c>
      <c r="P14" s="203">
        <v>1.93</v>
      </c>
      <c r="Q14" s="203">
        <v>0</v>
      </c>
      <c r="R14" s="203">
        <v>7.86</v>
      </c>
      <c r="S14" s="203">
        <v>0</v>
      </c>
      <c r="T14" s="203">
        <v>0</v>
      </c>
      <c r="U14" s="203">
        <v>7.7</v>
      </c>
      <c r="V14" s="203">
        <v>0.15</v>
      </c>
      <c r="W14" s="203">
        <v>0.36</v>
      </c>
      <c r="X14" s="203">
        <v>1.19</v>
      </c>
      <c r="Y14" s="203">
        <v>0</v>
      </c>
      <c r="Z14" s="203">
        <v>2.23</v>
      </c>
      <c r="AA14" s="203">
        <v>0.72</v>
      </c>
      <c r="AB14" s="203">
        <v>0</v>
      </c>
      <c r="AC14" s="203">
        <v>12.22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26.29</v>
      </c>
      <c r="AJ14" s="203">
        <v>0</v>
      </c>
      <c r="AK14" s="203">
        <v>10.32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10.8</v>
      </c>
      <c r="D15" s="203">
        <v>0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27.58</v>
      </c>
      <c r="L15" s="203">
        <v>46.85</v>
      </c>
      <c r="M15" s="203">
        <v>0</v>
      </c>
      <c r="N15" s="203">
        <v>0.96</v>
      </c>
      <c r="O15" s="203">
        <v>1.59</v>
      </c>
      <c r="P15" s="203">
        <v>1.93</v>
      </c>
      <c r="Q15" s="203">
        <v>4.57</v>
      </c>
      <c r="R15" s="203">
        <v>7.86</v>
      </c>
      <c r="S15" s="203">
        <v>0</v>
      </c>
      <c r="T15" s="203">
        <v>0</v>
      </c>
      <c r="U15" s="203">
        <v>7.7</v>
      </c>
      <c r="V15" s="203">
        <v>4.6100000000000003</v>
      </c>
      <c r="W15" s="203">
        <v>0.36</v>
      </c>
      <c r="X15" s="203">
        <v>1.19</v>
      </c>
      <c r="Y15" s="203">
        <v>0</v>
      </c>
      <c r="Z15" s="203">
        <v>2.23</v>
      </c>
      <c r="AA15" s="203">
        <v>0.72</v>
      </c>
      <c r="AB15" s="203">
        <v>0</v>
      </c>
      <c r="AC15" s="203">
        <v>12.22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26.29</v>
      </c>
      <c r="AJ15" s="203">
        <v>0</v>
      </c>
      <c r="AK15" s="203">
        <v>10.32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10.8</v>
      </c>
      <c r="D16" s="203">
        <v>0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27.58</v>
      </c>
      <c r="L16" s="203">
        <v>46.85</v>
      </c>
      <c r="M16" s="203">
        <v>0</v>
      </c>
      <c r="N16" s="203">
        <v>0.96</v>
      </c>
      <c r="O16" s="203">
        <v>1.59</v>
      </c>
      <c r="P16" s="203">
        <v>1.93</v>
      </c>
      <c r="Q16" s="203">
        <v>4.57</v>
      </c>
      <c r="R16" s="203">
        <v>7.86</v>
      </c>
      <c r="S16" s="203">
        <v>0</v>
      </c>
      <c r="T16" s="203">
        <v>0</v>
      </c>
      <c r="U16" s="203">
        <v>7.7</v>
      </c>
      <c r="V16" s="203">
        <v>4.6100000000000003</v>
      </c>
      <c r="W16" s="203">
        <v>0.36</v>
      </c>
      <c r="X16" s="203">
        <v>1.19</v>
      </c>
      <c r="Y16" s="203">
        <v>0</v>
      </c>
      <c r="Z16" s="203">
        <v>2.23</v>
      </c>
      <c r="AA16" s="203">
        <v>13.23</v>
      </c>
      <c r="AB16" s="203">
        <v>0</v>
      </c>
      <c r="AC16" s="203">
        <v>12.22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26.29</v>
      </c>
      <c r="AJ16" s="203">
        <v>0</v>
      </c>
      <c r="AK16" s="203">
        <v>10.32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10.8</v>
      </c>
      <c r="D17" s="203">
        <v>0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27.58</v>
      </c>
      <c r="L17" s="203">
        <v>46.85</v>
      </c>
      <c r="M17" s="203">
        <v>0</v>
      </c>
      <c r="N17" s="203">
        <v>0.96</v>
      </c>
      <c r="O17" s="203">
        <v>1.59</v>
      </c>
      <c r="P17" s="203">
        <v>1.93</v>
      </c>
      <c r="Q17" s="203">
        <v>4.57</v>
      </c>
      <c r="R17" s="203">
        <v>7.86</v>
      </c>
      <c r="S17" s="203">
        <v>0</v>
      </c>
      <c r="T17" s="203">
        <v>0</v>
      </c>
      <c r="U17" s="203">
        <v>7.7</v>
      </c>
      <c r="V17" s="203">
        <v>4.6100000000000003</v>
      </c>
      <c r="W17" s="203">
        <v>0.36</v>
      </c>
      <c r="X17" s="203">
        <v>1.19</v>
      </c>
      <c r="Y17" s="203">
        <v>0</v>
      </c>
      <c r="Z17" s="203">
        <v>2.23</v>
      </c>
      <c r="AA17" s="203">
        <v>13.23</v>
      </c>
      <c r="AB17" s="203">
        <v>0</v>
      </c>
      <c r="AC17" s="203">
        <v>12.22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26.29</v>
      </c>
      <c r="AJ17" s="203">
        <v>0</v>
      </c>
      <c r="AK17" s="203">
        <v>10.32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10.8</v>
      </c>
      <c r="D18" s="203">
        <v>0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27.58</v>
      </c>
      <c r="L18" s="203">
        <v>46.85</v>
      </c>
      <c r="M18" s="203">
        <v>0</v>
      </c>
      <c r="N18" s="203">
        <v>0.96</v>
      </c>
      <c r="O18" s="203">
        <v>1.59</v>
      </c>
      <c r="P18" s="203">
        <v>1.93</v>
      </c>
      <c r="Q18" s="203">
        <v>4.57</v>
      </c>
      <c r="R18" s="203">
        <v>7.86</v>
      </c>
      <c r="S18" s="203">
        <v>0</v>
      </c>
      <c r="T18" s="203">
        <v>0</v>
      </c>
      <c r="U18" s="203">
        <v>7.7</v>
      </c>
      <c r="V18" s="203">
        <v>4.6100000000000003</v>
      </c>
      <c r="W18" s="203">
        <v>0.36</v>
      </c>
      <c r="X18" s="203">
        <v>1.19</v>
      </c>
      <c r="Y18" s="203">
        <v>0</v>
      </c>
      <c r="Z18" s="203">
        <v>2.23</v>
      </c>
      <c r="AA18" s="203">
        <v>13.23</v>
      </c>
      <c r="AB18" s="203">
        <v>0</v>
      </c>
      <c r="AC18" s="203">
        <v>12.22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26.29</v>
      </c>
      <c r="AJ18" s="203">
        <v>0</v>
      </c>
      <c r="AK18" s="203">
        <v>10.32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10.8</v>
      </c>
      <c r="D19" s="203">
        <v>0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27.58</v>
      </c>
      <c r="L19" s="203">
        <v>46.85</v>
      </c>
      <c r="M19" s="203">
        <v>0</v>
      </c>
      <c r="N19" s="203">
        <v>0.96</v>
      </c>
      <c r="O19" s="203">
        <v>1.59</v>
      </c>
      <c r="P19" s="203">
        <v>1.93</v>
      </c>
      <c r="Q19" s="203">
        <v>4.57</v>
      </c>
      <c r="R19" s="203">
        <v>7.86</v>
      </c>
      <c r="S19" s="203">
        <v>0</v>
      </c>
      <c r="T19" s="203">
        <v>0</v>
      </c>
      <c r="U19" s="203">
        <v>7.7</v>
      </c>
      <c r="V19" s="203">
        <v>4.6100000000000003</v>
      </c>
      <c r="W19" s="203">
        <v>0.36</v>
      </c>
      <c r="X19" s="203">
        <v>1.19</v>
      </c>
      <c r="Y19" s="203">
        <v>0</v>
      </c>
      <c r="Z19" s="203">
        <v>2.23</v>
      </c>
      <c r="AA19" s="203">
        <v>13.23</v>
      </c>
      <c r="AB19" s="203">
        <v>0</v>
      </c>
      <c r="AC19" s="203">
        <v>11.86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25.87</v>
      </c>
      <c r="AJ19" s="203">
        <v>0</v>
      </c>
      <c r="AK19" s="203">
        <v>10.32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10.8</v>
      </c>
      <c r="D20" s="203">
        <v>0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27.58</v>
      </c>
      <c r="L20" s="203">
        <v>46.85</v>
      </c>
      <c r="M20" s="203">
        <v>0</v>
      </c>
      <c r="N20" s="203">
        <v>0.96</v>
      </c>
      <c r="O20" s="203">
        <v>1.59</v>
      </c>
      <c r="P20" s="203">
        <v>1.93</v>
      </c>
      <c r="Q20" s="203">
        <v>4.57</v>
      </c>
      <c r="R20" s="203">
        <v>7.86</v>
      </c>
      <c r="S20" s="203">
        <v>0</v>
      </c>
      <c r="T20" s="203">
        <v>0</v>
      </c>
      <c r="U20" s="203">
        <v>7.7</v>
      </c>
      <c r="V20" s="203">
        <v>4.6100000000000003</v>
      </c>
      <c r="W20" s="203">
        <v>0.36</v>
      </c>
      <c r="X20" s="203">
        <v>1.19</v>
      </c>
      <c r="Y20" s="203">
        <v>0</v>
      </c>
      <c r="Z20" s="203">
        <v>2.23</v>
      </c>
      <c r="AA20" s="203">
        <v>13.23</v>
      </c>
      <c r="AB20" s="203">
        <v>0</v>
      </c>
      <c r="AC20" s="203">
        <v>11.86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25.87</v>
      </c>
      <c r="AJ20" s="203">
        <v>0</v>
      </c>
      <c r="AK20" s="203">
        <v>10.32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10.8</v>
      </c>
      <c r="D21" s="203">
        <v>0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27.58</v>
      </c>
      <c r="L21" s="203">
        <v>46.85</v>
      </c>
      <c r="M21" s="203">
        <v>0</v>
      </c>
      <c r="N21" s="203">
        <v>0.96</v>
      </c>
      <c r="O21" s="203">
        <v>1.59</v>
      </c>
      <c r="P21" s="203">
        <v>1.93</v>
      </c>
      <c r="Q21" s="203">
        <v>4.57</v>
      </c>
      <c r="R21" s="203">
        <v>7.86</v>
      </c>
      <c r="S21" s="203">
        <v>0</v>
      </c>
      <c r="T21" s="203">
        <v>0</v>
      </c>
      <c r="U21" s="203">
        <v>7.7</v>
      </c>
      <c r="V21" s="203">
        <v>4.6100000000000003</v>
      </c>
      <c r="W21" s="203">
        <v>0.36</v>
      </c>
      <c r="X21" s="203">
        <v>1.19</v>
      </c>
      <c r="Y21" s="203">
        <v>0</v>
      </c>
      <c r="Z21" s="203">
        <v>2.23</v>
      </c>
      <c r="AA21" s="203">
        <v>13.23</v>
      </c>
      <c r="AB21" s="203">
        <v>0</v>
      </c>
      <c r="AC21" s="203">
        <v>11.86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25.87</v>
      </c>
      <c r="AJ21" s="203">
        <v>0</v>
      </c>
      <c r="AK21" s="203">
        <v>10.32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10.8</v>
      </c>
      <c r="D22" s="203">
        <v>0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27.58</v>
      </c>
      <c r="L22" s="203">
        <v>46.85</v>
      </c>
      <c r="M22" s="203">
        <v>0</v>
      </c>
      <c r="N22" s="203">
        <v>0.96</v>
      </c>
      <c r="O22" s="203">
        <v>1.59</v>
      </c>
      <c r="P22" s="203">
        <v>1.93</v>
      </c>
      <c r="Q22" s="203">
        <v>4.57</v>
      </c>
      <c r="R22" s="203">
        <v>7.86</v>
      </c>
      <c r="S22" s="203">
        <v>0</v>
      </c>
      <c r="T22" s="203">
        <v>0</v>
      </c>
      <c r="U22" s="203">
        <v>7.7</v>
      </c>
      <c r="V22" s="203">
        <v>4.6100000000000003</v>
      </c>
      <c r="W22" s="203">
        <v>0.36</v>
      </c>
      <c r="X22" s="203">
        <v>1.19</v>
      </c>
      <c r="Y22" s="203">
        <v>0</v>
      </c>
      <c r="Z22" s="203">
        <v>2.23</v>
      </c>
      <c r="AA22" s="203">
        <v>13.23</v>
      </c>
      <c r="AB22" s="203">
        <v>0</v>
      </c>
      <c r="AC22" s="203">
        <v>11.86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25.87</v>
      </c>
      <c r="AJ22" s="203">
        <v>0</v>
      </c>
      <c r="AK22" s="203">
        <v>10.32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10.8</v>
      </c>
      <c r="D23" s="203">
        <v>0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28.55</v>
      </c>
      <c r="L23" s="203">
        <v>46.85</v>
      </c>
      <c r="M23" s="203">
        <v>0</v>
      </c>
      <c r="N23" s="203">
        <v>0.96</v>
      </c>
      <c r="O23" s="203">
        <v>1.59</v>
      </c>
      <c r="P23" s="203">
        <v>1.93</v>
      </c>
      <c r="Q23" s="203">
        <v>4.5999999999999996</v>
      </c>
      <c r="R23" s="203">
        <v>7.95</v>
      </c>
      <c r="S23" s="203">
        <v>0</v>
      </c>
      <c r="T23" s="203">
        <v>0</v>
      </c>
      <c r="U23" s="203">
        <v>7.7</v>
      </c>
      <c r="V23" s="203">
        <v>4.6100000000000003</v>
      </c>
      <c r="W23" s="203">
        <v>0.36</v>
      </c>
      <c r="X23" s="203">
        <v>1.19</v>
      </c>
      <c r="Y23" s="203">
        <v>0</v>
      </c>
      <c r="Z23" s="203">
        <v>2.23</v>
      </c>
      <c r="AA23" s="203">
        <v>13.5</v>
      </c>
      <c r="AB23" s="203">
        <v>0</v>
      </c>
      <c r="AC23" s="203">
        <v>11.86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25.87</v>
      </c>
      <c r="AJ23" s="203">
        <v>0</v>
      </c>
      <c r="AK23" s="203">
        <v>10.32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10.8</v>
      </c>
      <c r="D24" s="203">
        <v>0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28.55</v>
      </c>
      <c r="L24" s="203">
        <v>46.85</v>
      </c>
      <c r="M24" s="203">
        <v>0</v>
      </c>
      <c r="N24" s="203">
        <v>0.96</v>
      </c>
      <c r="O24" s="203">
        <v>1.59</v>
      </c>
      <c r="P24" s="203">
        <v>1.93</v>
      </c>
      <c r="Q24" s="203">
        <v>0.18</v>
      </c>
      <c r="R24" s="203">
        <v>0.34</v>
      </c>
      <c r="S24" s="203">
        <v>0</v>
      </c>
      <c r="T24" s="203">
        <v>0</v>
      </c>
      <c r="U24" s="203">
        <v>7.7</v>
      </c>
      <c r="V24" s="203">
        <v>0.15</v>
      </c>
      <c r="W24" s="203">
        <v>0.36</v>
      </c>
      <c r="X24" s="203">
        <v>1.19</v>
      </c>
      <c r="Y24" s="203">
        <v>0</v>
      </c>
      <c r="Z24" s="203">
        <v>2.23</v>
      </c>
      <c r="AA24" s="203">
        <v>0.72</v>
      </c>
      <c r="AB24" s="203">
        <v>0</v>
      </c>
      <c r="AC24" s="203">
        <v>11.86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25.87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10.8</v>
      </c>
      <c r="D25" s="203">
        <v>0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28.55</v>
      </c>
      <c r="L25" s="203">
        <v>46.85</v>
      </c>
      <c r="M25" s="203">
        <v>0</v>
      </c>
      <c r="N25" s="203">
        <v>0.96</v>
      </c>
      <c r="O25" s="203">
        <v>1.59</v>
      </c>
      <c r="P25" s="203">
        <v>1.93</v>
      </c>
      <c r="Q25" s="203">
        <v>0.18</v>
      </c>
      <c r="R25" s="203">
        <v>0.34</v>
      </c>
      <c r="S25" s="203">
        <v>0</v>
      </c>
      <c r="T25" s="203">
        <v>0</v>
      </c>
      <c r="U25" s="203">
        <v>7.7</v>
      </c>
      <c r="V25" s="203">
        <v>0.14000000000000001</v>
      </c>
      <c r="W25" s="203">
        <v>0.36</v>
      </c>
      <c r="X25" s="203">
        <v>1.19</v>
      </c>
      <c r="Y25" s="203">
        <v>0</v>
      </c>
      <c r="Z25" s="203">
        <v>2.23</v>
      </c>
      <c r="AA25" s="203">
        <v>0.72</v>
      </c>
      <c r="AB25" s="203">
        <v>0</v>
      </c>
      <c r="AC25" s="203">
        <v>11.86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25.87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10.8</v>
      </c>
      <c r="D26" s="203">
        <v>0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1.64</v>
      </c>
      <c r="L26" s="203">
        <v>2.2999999999999998</v>
      </c>
      <c r="M26" s="203">
        <v>0</v>
      </c>
      <c r="N26" s="203">
        <v>0.96</v>
      </c>
      <c r="O26" s="203">
        <v>1.59</v>
      </c>
      <c r="P26" s="203">
        <v>1.93</v>
      </c>
      <c r="Q26" s="203">
        <v>0.18</v>
      </c>
      <c r="R26" s="203">
        <v>0.34</v>
      </c>
      <c r="S26" s="203">
        <v>0</v>
      </c>
      <c r="T26" s="203">
        <v>0</v>
      </c>
      <c r="U26" s="203">
        <v>7.7</v>
      </c>
      <c r="V26" s="203">
        <v>0.14000000000000001</v>
      </c>
      <c r="W26" s="203">
        <v>0.36</v>
      </c>
      <c r="X26" s="203">
        <v>1.19</v>
      </c>
      <c r="Y26" s="203">
        <v>0</v>
      </c>
      <c r="Z26" s="203">
        <v>2.23</v>
      </c>
      <c r="AA26" s="203">
        <v>0.72</v>
      </c>
      <c r="AB26" s="203">
        <v>0</v>
      </c>
      <c r="AC26" s="203">
        <v>11.86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25.87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8.32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16.98</v>
      </c>
      <c r="J27" s="203">
        <v>0.56000000000000005</v>
      </c>
      <c r="K27" s="203">
        <v>1.64</v>
      </c>
      <c r="L27" s="203">
        <v>46.85</v>
      </c>
      <c r="M27" s="203">
        <v>0</v>
      </c>
      <c r="N27" s="203">
        <v>0.96</v>
      </c>
      <c r="O27" s="203">
        <v>1.59</v>
      </c>
      <c r="P27" s="203">
        <v>1.93</v>
      </c>
      <c r="Q27" s="203">
        <v>0.18</v>
      </c>
      <c r="R27" s="203">
        <v>0.34</v>
      </c>
      <c r="S27" s="203">
        <v>0</v>
      </c>
      <c r="T27" s="203">
        <v>0</v>
      </c>
      <c r="U27" s="203">
        <v>7.7</v>
      </c>
      <c r="V27" s="203">
        <v>0.14000000000000001</v>
      </c>
      <c r="W27" s="203">
        <v>0.36</v>
      </c>
      <c r="X27" s="203">
        <v>1.19</v>
      </c>
      <c r="Y27" s="203">
        <v>0</v>
      </c>
      <c r="Z27" s="203">
        <v>2.23</v>
      </c>
      <c r="AA27" s="203">
        <v>0.72</v>
      </c>
      <c r="AB27" s="203">
        <v>0</v>
      </c>
      <c r="AC27" s="203">
        <v>11.86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25.87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8.32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16.98</v>
      </c>
      <c r="J28" s="203">
        <v>0.56000000000000005</v>
      </c>
      <c r="K28" s="203">
        <v>1.64</v>
      </c>
      <c r="L28" s="203">
        <v>2.2999999999999998</v>
      </c>
      <c r="M28" s="203">
        <v>0</v>
      </c>
      <c r="N28" s="203">
        <v>0.96</v>
      </c>
      <c r="O28" s="203">
        <v>1.59</v>
      </c>
      <c r="P28" s="203">
        <v>1.93</v>
      </c>
      <c r="Q28" s="203">
        <v>0.18</v>
      </c>
      <c r="R28" s="203">
        <v>0.34</v>
      </c>
      <c r="S28" s="203">
        <v>0</v>
      </c>
      <c r="T28" s="203">
        <v>0</v>
      </c>
      <c r="U28" s="203">
        <v>7.7</v>
      </c>
      <c r="V28" s="203">
        <v>0.14000000000000001</v>
      </c>
      <c r="W28" s="203">
        <v>0.36</v>
      </c>
      <c r="X28" s="203">
        <v>1.19</v>
      </c>
      <c r="Y28" s="203">
        <v>0</v>
      </c>
      <c r="Z28" s="203">
        <v>2.23</v>
      </c>
      <c r="AA28" s="203">
        <v>0.72</v>
      </c>
      <c r="AB28" s="203">
        <v>0</v>
      </c>
      <c r="AC28" s="203">
        <v>11.86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25.87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8.32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16.98</v>
      </c>
      <c r="J29" s="203">
        <v>0.56000000000000005</v>
      </c>
      <c r="K29" s="203">
        <v>1.64</v>
      </c>
      <c r="L29" s="203">
        <v>2.2999999999999998</v>
      </c>
      <c r="M29" s="203">
        <v>0</v>
      </c>
      <c r="N29" s="203">
        <v>0.96</v>
      </c>
      <c r="O29" s="203">
        <v>1.59</v>
      </c>
      <c r="P29" s="203">
        <v>1.93</v>
      </c>
      <c r="Q29" s="203">
        <v>0.18</v>
      </c>
      <c r="R29" s="203">
        <v>0.34</v>
      </c>
      <c r="S29" s="203">
        <v>0</v>
      </c>
      <c r="T29" s="203">
        <v>0</v>
      </c>
      <c r="U29" s="203">
        <v>7.7</v>
      </c>
      <c r="V29" s="203">
        <v>0.14000000000000001</v>
      </c>
      <c r="W29" s="203">
        <v>0.36</v>
      </c>
      <c r="X29" s="203">
        <v>1.19</v>
      </c>
      <c r="Y29" s="203">
        <v>0</v>
      </c>
      <c r="Z29" s="203">
        <v>2.23</v>
      </c>
      <c r="AA29" s="203">
        <v>0.72</v>
      </c>
      <c r="AB29" s="203">
        <v>0</v>
      </c>
      <c r="AC29" s="203">
        <v>11.86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25.87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8.32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16.98</v>
      </c>
      <c r="J30" s="203">
        <v>0.56000000000000005</v>
      </c>
      <c r="K30" s="203">
        <v>1.64</v>
      </c>
      <c r="L30" s="203">
        <v>2.2999999999999998</v>
      </c>
      <c r="M30" s="203">
        <v>0</v>
      </c>
      <c r="N30" s="203">
        <v>0.96</v>
      </c>
      <c r="O30" s="203">
        <v>1.59</v>
      </c>
      <c r="P30" s="203">
        <v>1.93</v>
      </c>
      <c r="Q30" s="203">
        <v>0.18</v>
      </c>
      <c r="R30" s="203">
        <v>0.34</v>
      </c>
      <c r="S30" s="203">
        <v>0</v>
      </c>
      <c r="T30" s="203">
        <v>0</v>
      </c>
      <c r="U30" s="203">
        <v>7.7</v>
      </c>
      <c r="V30" s="203">
        <v>0.14000000000000001</v>
      </c>
      <c r="W30" s="203">
        <v>0.36</v>
      </c>
      <c r="X30" s="203">
        <v>1.19</v>
      </c>
      <c r="Y30" s="203">
        <v>0</v>
      </c>
      <c r="Z30" s="203">
        <v>2.23</v>
      </c>
      <c r="AA30" s="203">
        <v>0.72</v>
      </c>
      <c r="AB30" s="203">
        <v>0</v>
      </c>
      <c r="AC30" s="203">
        <v>11.86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25.87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8.32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16.98</v>
      </c>
      <c r="J31" s="203">
        <v>0.56000000000000005</v>
      </c>
      <c r="K31" s="203">
        <v>1.64</v>
      </c>
      <c r="L31" s="203">
        <v>45.26</v>
      </c>
      <c r="M31" s="203">
        <v>0</v>
      </c>
      <c r="N31" s="203">
        <v>0.96</v>
      </c>
      <c r="O31" s="203">
        <v>1.59</v>
      </c>
      <c r="P31" s="203">
        <v>1.93</v>
      </c>
      <c r="Q31" s="203">
        <v>0.18</v>
      </c>
      <c r="R31" s="203">
        <v>0.34</v>
      </c>
      <c r="S31" s="203">
        <v>0</v>
      </c>
      <c r="T31" s="203">
        <v>0</v>
      </c>
      <c r="U31" s="203">
        <v>7.7</v>
      </c>
      <c r="V31" s="203">
        <v>0.14000000000000001</v>
      </c>
      <c r="W31" s="203">
        <v>0.36</v>
      </c>
      <c r="X31" s="203">
        <v>1.19</v>
      </c>
      <c r="Y31" s="203">
        <v>0</v>
      </c>
      <c r="Z31" s="203">
        <v>2.23</v>
      </c>
      <c r="AA31" s="203">
        <v>0.72</v>
      </c>
      <c r="AB31" s="203">
        <v>0</v>
      </c>
      <c r="AC31" s="203">
        <v>11.86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26.29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8.32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16.98</v>
      </c>
      <c r="J32" s="203">
        <v>0.56000000000000005</v>
      </c>
      <c r="K32" s="203">
        <v>26.66</v>
      </c>
      <c r="L32" s="203">
        <v>45.26</v>
      </c>
      <c r="M32" s="203">
        <v>0</v>
      </c>
      <c r="N32" s="203">
        <v>0.96</v>
      </c>
      <c r="O32" s="203">
        <v>1.59</v>
      </c>
      <c r="P32" s="203">
        <v>1.93</v>
      </c>
      <c r="Q32" s="203">
        <v>0.18</v>
      </c>
      <c r="R32" s="203">
        <v>0.34</v>
      </c>
      <c r="S32" s="203">
        <v>0</v>
      </c>
      <c r="T32" s="203">
        <v>0</v>
      </c>
      <c r="U32" s="203">
        <v>7.7</v>
      </c>
      <c r="V32" s="203">
        <v>0.14000000000000001</v>
      </c>
      <c r="W32" s="203">
        <v>0.36</v>
      </c>
      <c r="X32" s="203">
        <v>1.19</v>
      </c>
      <c r="Y32" s="203">
        <v>0</v>
      </c>
      <c r="Z32" s="203">
        <v>2.23</v>
      </c>
      <c r="AA32" s="203">
        <v>0.72</v>
      </c>
      <c r="AB32" s="203">
        <v>0</v>
      </c>
      <c r="AC32" s="203">
        <v>11.86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26.26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8.32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16.98</v>
      </c>
      <c r="J33" s="203">
        <v>0.56000000000000005</v>
      </c>
      <c r="K33" s="203">
        <v>26.66</v>
      </c>
      <c r="L33" s="203">
        <v>45.26</v>
      </c>
      <c r="M33" s="203">
        <v>0</v>
      </c>
      <c r="N33" s="203">
        <v>0.96</v>
      </c>
      <c r="O33" s="203">
        <v>1.59</v>
      </c>
      <c r="P33" s="203">
        <v>1.93</v>
      </c>
      <c r="Q33" s="203">
        <v>0.69</v>
      </c>
      <c r="R33" s="203">
        <v>1.34</v>
      </c>
      <c r="S33" s="203">
        <v>0</v>
      </c>
      <c r="T33" s="203">
        <v>0</v>
      </c>
      <c r="U33" s="203">
        <v>7.7</v>
      </c>
      <c r="V33" s="203">
        <v>4.6100000000000003</v>
      </c>
      <c r="W33" s="203">
        <v>6.58</v>
      </c>
      <c r="X33" s="203">
        <v>27.79</v>
      </c>
      <c r="Y33" s="203">
        <v>0</v>
      </c>
      <c r="Z33" s="203">
        <v>3.84</v>
      </c>
      <c r="AA33" s="203">
        <v>0.72</v>
      </c>
      <c r="AB33" s="203">
        <v>0</v>
      </c>
      <c r="AC33" s="203">
        <v>11.86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26.26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8.32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16.98</v>
      </c>
      <c r="J34" s="203">
        <v>0.56000000000000005</v>
      </c>
      <c r="K34" s="203">
        <v>26.66</v>
      </c>
      <c r="L34" s="203">
        <v>45.26</v>
      </c>
      <c r="M34" s="203">
        <v>0</v>
      </c>
      <c r="N34" s="203">
        <v>0.96</v>
      </c>
      <c r="O34" s="203">
        <v>1.59</v>
      </c>
      <c r="P34" s="203">
        <v>1.93</v>
      </c>
      <c r="Q34" s="203">
        <v>2.37</v>
      </c>
      <c r="R34" s="203">
        <v>4.5599999999999996</v>
      </c>
      <c r="S34" s="203">
        <v>0</v>
      </c>
      <c r="T34" s="203">
        <v>0</v>
      </c>
      <c r="U34" s="203">
        <v>7.7</v>
      </c>
      <c r="V34" s="203">
        <v>4.6100000000000003</v>
      </c>
      <c r="W34" s="203">
        <v>6.58</v>
      </c>
      <c r="X34" s="203">
        <v>27.79</v>
      </c>
      <c r="Y34" s="203">
        <v>0</v>
      </c>
      <c r="Z34" s="203">
        <v>3.84</v>
      </c>
      <c r="AA34" s="203">
        <v>0.72</v>
      </c>
      <c r="AB34" s="203">
        <v>0</v>
      </c>
      <c r="AC34" s="203">
        <v>11.86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26.26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8.32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16.98</v>
      </c>
      <c r="J35" s="203">
        <v>0.56000000000000005</v>
      </c>
      <c r="K35" s="203">
        <v>26.66</v>
      </c>
      <c r="L35" s="203">
        <v>44.47</v>
      </c>
      <c r="M35" s="203">
        <v>0</v>
      </c>
      <c r="N35" s="203">
        <v>0.96</v>
      </c>
      <c r="O35" s="203">
        <v>1.59</v>
      </c>
      <c r="P35" s="203">
        <v>1.93</v>
      </c>
      <c r="Q35" s="203">
        <v>3.02</v>
      </c>
      <c r="R35" s="203">
        <v>6.25</v>
      </c>
      <c r="S35" s="203">
        <v>0</v>
      </c>
      <c r="T35" s="203">
        <v>0</v>
      </c>
      <c r="U35" s="203">
        <v>7.7</v>
      </c>
      <c r="V35" s="203">
        <v>4.6100000000000003</v>
      </c>
      <c r="W35" s="203">
        <v>6.58</v>
      </c>
      <c r="X35" s="203">
        <v>27.79</v>
      </c>
      <c r="Y35" s="203">
        <v>0</v>
      </c>
      <c r="Z35" s="203">
        <v>3.84</v>
      </c>
      <c r="AA35" s="203">
        <v>13.54</v>
      </c>
      <c r="AB35" s="203">
        <v>0</v>
      </c>
      <c r="AC35" s="203">
        <v>12.22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26.26</v>
      </c>
      <c r="AJ35" s="203">
        <v>0</v>
      </c>
      <c r="AK35" s="203">
        <v>9.92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8.32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16.98</v>
      </c>
      <c r="J36" s="203">
        <v>0.56000000000000005</v>
      </c>
      <c r="K36" s="203">
        <v>26.66</v>
      </c>
      <c r="L36" s="203">
        <v>44.47</v>
      </c>
      <c r="M36" s="203">
        <v>0</v>
      </c>
      <c r="N36" s="203">
        <v>0.96</v>
      </c>
      <c r="O36" s="203">
        <v>1.59</v>
      </c>
      <c r="P36" s="203">
        <v>1.93</v>
      </c>
      <c r="Q36" s="203">
        <v>3.02</v>
      </c>
      <c r="R36" s="203">
        <v>6.25</v>
      </c>
      <c r="S36" s="203">
        <v>0</v>
      </c>
      <c r="T36" s="203">
        <v>0</v>
      </c>
      <c r="U36" s="203">
        <v>7.7</v>
      </c>
      <c r="V36" s="203">
        <v>4.6100000000000003</v>
      </c>
      <c r="W36" s="203">
        <v>6.58</v>
      </c>
      <c r="X36" s="203">
        <v>27.79</v>
      </c>
      <c r="Y36" s="203">
        <v>0</v>
      </c>
      <c r="Z36" s="203">
        <v>3.84</v>
      </c>
      <c r="AA36" s="203">
        <v>13.54</v>
      </c>
      <c r="AB36" s="203">
        <v>0</v>
      </c>
      <c r="AC36" s="203">
        <v>12.22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26.26</v>
      </c>
      <c r="AJ36" s="203">
        <v>0</v>
      </c>
      <c r="AK36" s="203">
        <v>9.92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8.32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16.98</v>
      </c>
      <c r="J37" s="203">
        <v>0.56000000000000005</v>
      </c>
      <c r="K37" s="203">
        <v>26.61</v>
      </c>
      <c r="L37" s="203">
        <v>41.37</v>
      </c>
      <c r="M37" s="203">
        <v>0</v>
      </c>
      <c r="N37" s="203">
        <v>0.96</v>
      </c>
      <c r="O37" s="203">
        <v>1.59</v>
      </c>
      <c r="P37" s="203">
        <v>1.93</v>
      </c>
      <c r="Q37" s="203">
        <v>2.83</v>
      </c>
      <c r="R37" s="203">
        <v>5.77</v>
      </c>
      <c r="S37" s="203">
        <v>0</v>
      </c>
      <c r="T37" s="203">
        <v>0</v>
      </c>
      <c r="U37" s="203">
        <v>7.7</v>
      </c>
      <c r="V37" s="203">
        <v>4.6100000000000003</v>
      </c>
      <c r="W37" s="203">
        <v>6.58</v>
      </c>
      <c r="X37" s="203">
        <v>27.79</v>
      </c>
      <c r="Y37" s="203">
        <v>0</v>
      </c>
      <c r="Z37" s="203">
        <v>2.39</v>
      </c>
      <c r="AA37" s="203">
        <v>13.33</v>
      </c>
      <c r="AB37" s="203">
        <v>0</v>
      </c>
      <c r="AC37" s="203">
        <v>12.22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26.29</v>
      </c>
      <c r="AJ37" s="203">
        <v>0</v>
      </c>
      <c r="AK37" s="203">
        <v>9.92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8.32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16.98</v>
      </c>
      <c r="J38" s="203">
        <v>0.56000000000000005</v>
      </c>
      <c r="K38" s="203">
        <v>26.62</v>
      </c>
      <c r="L38" s="203">
        <v>41.37</v>
      </c>
      <c r="M38" s="203">
        <v>0</v>
      </c>
      <c r="N38" s="203">
        <v>0.96</v>
      </c>
      <c r="O38" s="203">
        <v>1.59</v>
      </c>
      <c r="P38" s="203">
        <v>1.93</v>
      </c>
      <c r="Q38" s="203">
        <v>2.83</v>
      </c>
      <c r="R38" s="203">
        <v>5.77</v>
      </c>
      <c r="S38" s="203">
        <v>0</v>
      </c>
      <c r="T38" s="203">
        <v>0</v>
      </c>
      <c r="U38" s="203">
        <v>7.7</v>
      </c>
      <c r="V38" s="203">
        <v>4.6100000000000003</v>
      </c>
      <c r="W38" s="203">
        <v>6.58</v>
      </c>
      <c r="X38" s="203">
        <v>27.79</v>
      </c>
      <c r="Y38" s="203">
        <v>0</v>
      </c>
      <c r="Z38" s="203">
        <v>2.39</v>
      </c>
      <c r="AA38" s="203">
        <v>13.33</v>
      </c>
      <c r="AB38" s="203">
        <v>0</v>
      </c>
      <c r="AC38" s="203">
        <v>12.22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26.03</v>
      </c>
      <c r="AJ38" s="203">
        <v>0</v>
      </c>
      <c r="AK38" s="203">
        <v>9.92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8.27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16.98</v>
      </c>
      <c r="J39" s="203">
        <v>0.56000000000000005</v>
      </c>
      <c r="K39" s="203">
        <v>26.61</v>
      </c>
      <c r="L39" s="203">
        <v>41.37</v>
      </c>
      <c r="M39" s="203">
        <v>0</v>
      </c>
      <c r="N39" s="203">
        <v>0.96</v>
      </c>
      <c r="O39" s="203">
        <v>1.59</v>
      </c>
      <c r="P39" s="203">
        <v>1.93</v>
      </c>
      <c r="Q39" s="203">
        <v>2.83</v>
      </c>
      <c r="R39" s="203">
        <v>5.29</v>
      </c>
      <c r="S39" s="203">
        <v>0</v>
      </c>
      <c r="T39" s="203">
        <v>0</v>
      </c>
      <c r="U39" s="203">
        <v>7.7</v>
      </c>
      <c r="V39" s="203">
        <v>4.6100000000000003</v>
      </c>
      <c r="W39" s="203">
        <v>6.58</v>
      </c>
      <c r="X39" s="203">
        <v>6.48</v>
      </c>
      <c r="Y39" s="203">
        <v>0</v>
      </c>
      <c r="Z39" s="203">
        <v>15.79</v>
      </c>
      <c r="AA39" s="203">
        <v>8.82</v>
      </c>
      <c r="AB39" s="203">
        <v>0</v>
      </c>
      <c r="AC39" s="203">
        <v>12.22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26.03</v>
      </c>
      <c r="AJ39" s="203">
        <v>0</v>
      </c>
      <c r="AK39" s="203">
        <v>9.92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8.27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16.98</v>
      </c>
      <c r="J40" s="203">
        <v>0.56000000000000005</v>
      </c>
      <c r="K40" s="203">
        <v>26.62</v>
      </c>
      <c r="L40" s="203">
        <v>41.37</v>
      </c>
      <c r="M40" s="203">
        <v>0</v>
      </c>
      <c r="N40" s="203">
        <v>0.96</v>
      </c>
      <c r="O40" s="203">
        <v>1.59</v>
      </c>
      <c r="P40" s="203">
        <v>1.93</v>
      </c>
      <c r="Q40" s="203">
        <v>2.83</v>
      </c>
      <c r="R40" s="203">
        <v>5.29</v>
      </c>
      <c r="S40" s="203">
        <v>0</v>
      </c>
      <c r="T40" s="203">
        <v>0</v>
      </c>
      <c r="U40" s="203">
        <v>7.7</v>
      </c>
      <c r="V40" s="203">
        <v>4.6100000000000003</v>
      </c>
      <c r="W40" s="203">
        <v>6.58</v>
      </c>
      <c r="X40" s="203">
        <v>6.48</v>
      </c>
      <c r="Y40" s="203">
        <v>0</v>
      </c>
      <c r="Z40" s="203">
        <v>15.79</v>
      </c>
      <c r="AA40" s="203">
        <v>8.82</v>
      </c>
      <c r="AB40" s="203">
        <v>0</v>
      </c>
      <c r="AC40" s="203">
        <v>12.22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26.03</v>
      </c>
      <c r="AJ40" s="203">
        <v>0</v>
      </c>
      <c r="AK40" s="203">
        <v>9.92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8.27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16.98</v>
      </c>
      <c r="J41" s="203">
        <v>0.56000000000000005</v>
      </c>
      <c r="K41" s="203">
        <v>26.61</v>
      </c>
      <c r="L41" s="203">
        <v>41.37</v>
      </c>
      <c r="M41" s="203">
        <v>0</v>
      </c>
      <c r="N41" s="203">
        <v>0.96</v>
      </c>
      <c r="O41" s="203">
        <v>1.59</v>
      </c>
      <c r="P41" s="203">
        <v>1.94</v>
      </c>
      <c r="Q41" s="203">
        <v>2.83</v>
      </c>
      <c r="R41" s="203">
        <v>5.29</v>
      </c>
      <c r="S41" s="203">
        <v>0</v>
      </c>
      <c r="T41" s="203">
        <v>0</v>
      </c>
      <c r="U41" s="203">
        <v>7.7</v>
      </c>
      <c r="V41" s="203">
        <v>4.6100000000000003</v>
      </c>
      <c r="W41" s="203">
        <v>6.58</v>
      </c>
      <c r="X41" s="203">
        <v>6.48</v>
      </c>
      <c r="Y41" s="203">
        <v>0</v>
      </c>
      <c r="Z41" s="203">
        <v>36.79</v>
      </c>
      <c r="AA41" s="203">
        <v>13.54</v>
      </c>
      <c r="AB41" s="203">
        <v>0</v>
      </c>
      <c r="AC41" s="203">
        <v>12.22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26.03</v>
      </c>
      <c r="AJ41" s="203">
        <v>0</v>
      </c>
      <c r="AK41" s="203">
        <v>9.5500000000000007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8.27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16.98</v>
      </c>
      <c r="J42" s="203">
        <v>0.56000000000000005</v>
      </c>
      <c r="K42" s="203">
        <v>26.62</v>
      </c>
      <c r="L42" s="203">
        <v>41.37</v>
      </c>
      <c r="M42" s="203">
        <v>0</v>
      </c>
      <c r="N42" s="203">
        <v>0.96</v>
      </c>
      <c r="O42" s="203">
        <v>1.59</v>
      </c>
      <c r="P42" s="203">
        <v>1.94</v>
      </c>
      <c r="Q42" s="203">
        <v>2.83</v>
      </c>
      <c r="R42" s="203">
        <v>5.29</v>
      </c>
      <c r="S42" s="203">
        <v>0</v>
      </c>
      <c r="T42" s="203">
        <v>0</v>
      </c>
      <c r="U42" s="203">
        <v>7.7</v>
      </c>
      <c r="V42" s="203">
        <v>4.6100000000000003</v>
      </c>
      <c r="W42" s="203">
        <v>6.58</v>
      </c>
      <c r="X42" s="203">
        <v>6.48</v>
      </c>
      <c r="Y42" s="203">
        <v>0</v>
      </c>
      <c r="Z42" s="203">
        <v>36.79</v>
      </c>
      <c r="AA42" s="203">
        <v>13.54</v>
      </c>
      <c r="AB42" s="203">
        <v>0</v>
      </c>
      <c r="AC42" s="203">
        <v>12.22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26.03</v>
      </c>
      <c r="AJ42" s="203">
        <v>0</v>
      </c>
      <c r="AK42" s="203">
        <v>9.5500000000000007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8.27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16.98</v>
      </c>
      <c r="J43" s="203">
        <v>0.56000000000000005</v>
      </c>
      <c r="K43" s="203">
        <v>26.61</v>
      </c>
      <c r="L43" s="203">
        <v>41.37</v>
      </c>
      <c r="M43" s="203">
        <v>0</v>
      </c>
      <c r="N43" s="203">
        <v>0.96</v>
      </c>
      <c r="O43" s="203">
        <v>1.59</v>
      </c>
      <c r="P43" s="203">
        <v>1.94</v>
      </c>
      <c r="Q43" s="203">
        <v>2.63</v>
      </c>
      <c r="R43" s="203">
        <v>5.29</v>
      </c>
      <c r="S43" s="203">
        <v>0</v>
      </c>
      <c r="T43" s="203">
        <v>0</v>
      </c>
      <c r="U43" s="203">
        <v>7.7</v>
      </c>
      <c r="V43" s="203">
        <v>4.6100000000000003</v>
      </c>
      <c r="W43" s="203">
        <v>6.58</v>
      </c>
      <c r="X43" s="203">
        <v>12.29</v>
      </c>
      <c r="Y43" s="203">
        <v>0</v>
      </c>
      <c r="Z43" s="203">
        <v>36.79</v>
      </c>
      <c r="AA43" s="203">
        <v>13.54</v>
      </c>
      <c r="AB43" s="203">
        <v>0</v>
      </c>
      <c r="AC43" s="203">
        <v>12.22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25.32</v>
      </c>
      <c r="AJ43" s="203">
        <v>0</v>
      </c>
      <c r="AK43" s="203">
        <v>9.5500000000000007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8.27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16.98</v>
      </c>
      <c r="J44" s="203">
        <v>0.56000000000000005</v>
      </c>
      <c r="K44" s="203">
        <v>26.62</v>
      </c>
      <c r="L44" s="203">
        <v>41.37</v>
      </c>
      <c r="M44" s="203">
        <v>0</v>
      </c>
      <c r="N44" s="203">
        <v>0.96</v>
      </c>
      <c r="O44" s="203">
        <v>1.59</v>
      </c>
      <c r="P44" s="203">
        <v>1.94</v>
      </c>
      <c r="Q44" s="203">
        <v>2.63</v>
      </c>
      <c r="R44" s="203">
        <v>5.29</v>
      </c>
      <c r="S44" s="203">
        <v>0</v>
      </c>
      <c r="T44" s="203">
        <v>0</v>
      </c>
      <c r="U44" s="203">
        <v>7.7</v>
      </c>
      <c r="V44" s="203">
        <v>4.6100000000000003</v>
      </c>
      <c r="W44" s="203">
        <v>6.58</v>
      </c>
      <c r="X44" s="203">
        <v>12.29</v>
      </c>
      <c r="Y44" s="203">
        <v>0</v>
      </c>
      <c r="Z44" s="203">
        <v>36.79</v>
      </c>
      <c r="AA44" s="203">
        <v>13.54</v>
      </c>
      <c r="AB44" s="203">
        <v>0</v>
      </c>
      <c r="AC44" s="203">
        <v>12.38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25.3</v>
      </c>
      <c r="AJ44" s="203">
        <v>0</v>
      </c>
      <c r="AK44" s="203">
        <v>9.5500000000000007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8.27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16.98</v>
      </c>
      <c r="J45" s="203">
        <v>0.56000000000000005</v>
      </c>
      <c r="K45" s="203">
        <v>26.61</v>
      </c>
      <c r="L45" s="203">
        <v>41.86</v>
      </c>
      <c r="M45" s="203">
        <v>0</v>
      </c>
      <c r="N45" s="203">
        <v>0.96</v>
      </c>
      <c r="O45" s="203">
        <v>1.59</v>
      </c>
      <c r="P45" s="203">
        <v>1.94</v>
      </c>
      <c r="Q45" s="203">
        <v>2.63</v>
      </c>
      <c r="R45" s="203">
        <v>5.28</v>
      </c>
      <c r="S45" s="203">
        <v>0</v>
      </c>
      <c r="T45" s="203">
        <v>0</v>
      </c>
      <c r="U45" s="203">
        <v>7.7</v>
      </c>
      <c r="V45" s="203">
        <v>4.6100000000000003</v>
      </c>
      <c r="W45" s="203">
        <v>0.36</v>
      </c>
      <c r="X45" s="203">
        <v>1.21</v>
      </c>
      <c r="Y45" s="203">
        <v>0</v>
      </c>
      <c r="Z45" s="203">
        <v>36.61</v>
      </c>
      <c r="AA45" s="203">
        <v>13.18</v>
      </c>
      <c r="AB45" s="203">
        <v>0</v>
      </c>
      <c r="AC45" s="203">
        <v>12.03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25.3</v>
      </c>
      <c r="AJ45" s="203">
        <v>0</v>
      </c>
      <c r="AK45" s="203">
        <v>9.5500000000000007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8.27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16.98</v>
      </c>
      <c r="J46" s="203">
        <v>0.56000000000000005</v>
      </c>
      <c r="K46" s="203">
        <v>26.62</v>
      </c>
      <c r="L46" s="203">
        <v>41.86</v>
      </c>
      <c r="M46" s="203">
        <v>0</v>
      </c>
      <c r="N46" s="203">
        <v>0.96</v>
      </c>
      <c r="O46" s="203">
        <v>1.59</v>
      </c>
      <c r="P46" s="203">
        <v>1.94</v>
      </c>
      <c r="Q46" s="203">
        <v>2.63</v>
      </c>
      <c r="R46" s="203">
        <v>5.28</v>
      </c>
      <c r="S46" s="203">
        <v>0</v>
      </c>
      <c r="T46" s="203">
        <v>0</v>
      </c>
      <c r="U46" s="203">
        <v>7.7</v>
      </c>
      <c r="V46" s="203">
        <v>4.6100000000000003</v>
      </c>
      <c r="W46" s="203">
        <v>0.36</v>
      </c>
      <c r="X46" s="203">
        <v>1.21</v>
      </c>
      <c r="Y46" s="203">
        <v>0</v>
      </c>
      <c r="Z46" s="203">
        <v>25.96</v>
      </c>
      <c r="AA46" s="203">
        <v>13.18</v>
      </c>
      <c r="AB46" s="203">
        <v>0</v>
      </c>
      <c r="AC46" s="203">
        <v>12.03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25.3</v>
      </c>
      <c r="AJ46" s="203">
        <v>0</v>
      </c>
      <c r="AK46" s="203">
        <v>9.5500000000000007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8.27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16.98</v>
      </c>
      <c r="J47" s="203">
        <v>0.56000000000000005</v>
      </c>
      <c r="K47" s="203">
        <v>26.77</v>
      </c>
      <c r="L47" s="203">
        <v>44.97</v>
      </c>
      <c r="M47" s="203">
        <v>0</v>
      </c>
      <c r="N47" s="203">
        <v>0.96</v>
      </c>
      <c r="O47" s="203">
        <v>1.59</v>
      </c>
      <c r="P47" s="203">
        <v>1.94</v>
      </c>
      <c r="Q47" s="203">
        <v>2.63</v>
      </c>
      <c r="R47" s="203">
        <v>5.28</v>
      </c>
      <c r="S47" s="203">
        <v>0</v>
      </c>
      <c r="T47" s="203">
        <v>0</v>
      </c>
      <c r="U47" s="203">
        <v>7.7</v>
      </c>
      <c r="V47" s="203">
        <v>4.6100000000000003</v>
      </c>
      <c r="W47" s="203">
        <v>0.36</v>
      </c>
      <c r="X47" s="203">
        <v>1.21</v>
      </c>
      <c r="Y47" s="203">
        <v>0</v>
      </c>
      <c r="Z47" s="203">
        <v>20.32</v>
      </c>
      <c r="AA47" s="203">
        <v>13.16</v>
      </c>
      <c r="AB47" s="203">
        <v>0</v>
      </c>
      <c r="AC47" s="203">
        <v>12.03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25.3</v>
      </c>
      <c r="AJ47" s="203">
        <v>0</v>
      </c>
      <c r="AK47" s="203">
        <v>9.5500000000000007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8.27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16.98</v>
      </c>
      <c r="J48" s="203">
        <v>0.56000000000000005</v>
      </c>
      <c r="K48" s="203">
        <v>26.78</v>
      </c>
      <c r="L48" s="203">
        <v>44.97</v>
      </c>
      <c r="M48" s="203">
        <v>0</v>
      </c>
      <c r="N48" s="203">
        <v>0.96</v>
      </c>
      <c r="O48" s="203">
        <v>1.59</v>
      </c>
      <c r="P48" s="203">
        <v>1.94</v>
      </c>
      <c r="Q48" s="203">
        <v>2.63</v>
      </c>
      <c r="R48" s="203">
        <v>5.28</v>
      </c>
      <c r="S48" s="203">
        <v>0</v>
      </c>
      <c r="T48" s="203">
        <v>0</v>
      </c>
      <c r="U48" s="203">
        <v>7.7</v>
      </c>
      <c r="V48" s="203">
        <v>4.6100000000000003</v>
      </c>
      <c r="W48" s="203">
        <v>0.36</v>
      </c>
      <c r="X48" s="203">
        <v>1.21</v>
      </c>
      <c r="Y48" s="203">
        <v>0</v>
      </c>
      <c r="Z48" s="203">
        <v>20.32</v>
      </c>
      <c r="AA48" s="203">
        <v>13.16</v>
      </c>
      <c r="AB48" s="203">
        <v>0</v>
      </c>
      <c r="AC48" s="203">
        <v>11.86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25.3</v>
      </c>
      <c r="AJ48" s="203">
        <v>0</v>
      </c>
      <c r="AK48" s="203">
        <v>9.5500000000000007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8.27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16.98</v>
      </c>
      <c r="J49" s="203">
        <v>0.56000000000000005</v>
      </c>
      <c r="K49" s="203">
        <v>26.77</v>
      </c>
      <c r="L49" s="203">
        <v>44.97</v>
      </c>
      <c r="M49" s="203">
        <v>0</v>
      </c>
      <c r="N49" s="203">
        <v>0.96</v>
      </c>
      <c r="O49" s="203">
        <v>1.59</v>
      </c>
      <c r="P49" s="203">
        <v>1.94</v>
      </c>
      <c r="Q49" s="203">
        <v>2.63</v>
      </c>
      <c r="R49" s="203">
        <v>5.28</v>
      </c>
      <c r="S49" s="203">
        <v>0</v>
      </c>
      <c r="T49" s="203">
        <v>0</v>
      </c>
      <c r="U49" s="203">
        <v>7.7</v>
      </c>
      <c r="V49" s="203">
        <v>4.6100000000000003</v>
      </c>
      <c r="W49" s="203">
        <v>0.36</v>
      </c>
      <c r="X49" s="203">
        <v>1.21</v>
      </c>
      <c r="Y49" s="203">
        <v>0</v>
      </c>
      <c r="Z49" s="203">
        <v>2.23</v>
      </c>
      <c r="AA49" s="203">
        <v>13.16</v>
      </c>
      <c r="AB49" s="203">
        <v>0</v>
      </c>
      <c r="AC49" s="203">
        <v>11.86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25.32</v>
      </c>
      <c r="AJ49" s="203">
        <v>0</v>
      </c>
      <c r="AK49" s="203">
        <v>9.5500000000000007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8.27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16.98</v>
      </c>
      <c r="J50" s="203">
        <v>0.56000000000000005</v>
      </c>
      <c r="K50" s="203">
        <v>26.78</v>
      </c>
      <c r="L50" s="203">
        <v>44.97</v>
      </c>
      <c r="M50" s="203">
        <v>0</v>
      </c>
      <c r="N50" s="203">
        <v>0.96</v>
      </c>
      <c r="O50" s="203">
        <v>1.59</v>
      </c>
      <c r="P50" s="203">
        <v>1.94</v>
      </c>
      <c r="Q50" s="203">
        <v>2.63</v>
      </c>
      <c r="R50" s="203">
        <v>5.28</v>
      </c>
      <c r="S50" s="203">
        <v>0</v>
      </c>
      <c r="T50" s="203">
        <v>0</v>
      </c>
      <c r="U50" s="203">
        <v>7.7</v>
      </c>
      <c r="V50" s="203">
        <v>4.6100000000000003</v>
      </c>
      <c r="W50" s="203">
        <v>0.36</v>
      </c>
      <c r="X50" s="203">
        <v>1.21</v>
      </c>
      <c r="Y50" s="203">
        <v>0</v>
      </c>
      <c r="Z50" s="203">
        <v>2.23</v>
      </c>
      <c r="AA50" s="203">
        <v>13.16</v>
      </c>
      <c r="AB50" s="203">
        <v>0</v>
      </c>
      <c r="AC50" s="203">
        <v>12.03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25.3</v>
      </c>
      <c r="AJ50" s="203">
        <v>0</v>
      </c>
      <c r="AK50" s="203">
        <v>9.5500000000000007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8.27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16.98</v>
      </c>
      <c r="J51" s="203">
        <v>0.56000000000000005</v>
      </c>
      <c r="K51" s="203">
        <v>26.77</v>
      </c>
      <c r="L51" s="203">
        <v>44.97</v>
      </c>
      <c r="M51" s="203">
        <v>0</v>
      </c>
      <c r="N51" s="203">
        <v>0.96</v>
      </c>
      <c r="O51" s="203">
        <v>1.59</v>
      </c>
      <c r="P51" s="203">
        <v>1.94</v>
      </c>
      <c r="Q51" s="203">
        <v>2.63</v>
      </c>
      <c r="R51" s="203">
        <v>5.28</v>
      </c>
      <c r="S51" s="203">
        <v>0</v>
      </c>
      <c r="T51" s="203">
        <v>0</v>
      </c>
      <c r="U51" s="203">
        <v>7.7</v>
      </c>
      <c r="V51" s="203">
        <v>4.6100000000000003</v>
      </c>
      <c r="W51" s="203">
        <v>0.36</v>
      </c>
      <c r="X51" s="203">
        <v>1.21</v>
      </c>
      <c r="Y51" s="203">
        <v>0</v>
      </c>
      <c r="Z51" s="203">
        <v>2.23</v>
      </c>
      <c r="AA51" s="203">
        <v>13.16</v>
      </c>
      <c r="AB51" s="203">
        <v>0</v>
      </c>
      <c r="AC51" s="203">
        <v>12.38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25.37</v>
      </c>
      <c r="AJ51" s="203">
        <v>0</v>
      </c>
      <c r="AK51" s="203">
        <v>9.5500000000000007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8.27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16.98</v>
      </c>
      <c r="J52" s="203">
        <v>0.56000000000000005</v>
      </c>
      <c r="K52" s="203">
        <v>26.78</v>
      </c>
      <c r="L52" s="203">
        <v>44.97</v>
      </c>
      <c r="M52" s="203">
        <v>0</v>
      </c>
      <c r="N52" s="203">
        <v>0.96</v>
      </c>
      <c r="O52" s="203">
        <v>1.59</v>
      </c>
      <c r="P52" s="203">
        <v>1.94</v>
      </c>
      <c r="Q52" s="203">
        <v>2.63</v>
      </c>
      <c r="R52" s="203">
        <v>5.28</v>
      </c>
      <c r="S52" s="203">
        <v>0</v>
      </c>
      <c r="T52" s="203">
        <v>0</v>
      </c>
      <c r="U52" s="203">
        <v>7.7</v>
      </c>
      <c r="V52" s="203">
        <v>4.6100000000000003</v>
      </c>
      <c r="W52" s="203">
        <v>0.36</v>
      </c>
      <c r="X52" s="203">
        <v>1.21</v>
      </c>
      <c r="Y52" s="203">
        <v>0</v>
      </c>
      <c r="Z52" s="203">
        <v>2.23</v>
      </c>
      <c r="AA52" s="203">
        <v>13.16</v>
      </c>
      <c r="AB52" s="203">
        <v>0</v>
      </c>
      <c r="AC52" s="203">
        <v>12.38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25.37</v>
      </c>
      <c r="AJ52" s="203">
        <v>0</v>
      </c>
      <c r="AK52" s="203">
        <v>9.5500000000000007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8.27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16.98</v>
      </c>
      <c r="J53" s="203">
        <v>0.56000000000000005</v>
      </c>
      <c r="K53" s="203">
        <v>51.79</v>
      </c>
      <c r="L53" s="203">
        <v>45.02</v>
      </c>
      <c r="M53" s="203">
        <v>0</v>
      </c>
      <c r="N53" s="203">
        <v>0.96</v>
      </c>
      <c r="O53" s="203">
        <v>1.59</v>
      </c>
      <c r="P53" s="203">
        <v>1.94</v>
      </c>
      <c r="Q53" s="203">
        <v>0.39</v>
      </c>
      <c r="R53" s="203">
        <v>0.47</v>
      </c>
      <c r="S53" s="203">
        <v>0</v>
      </c>
      <c r="T53" s="203">
        <v>0</v>
      </c>
      <c r="U53" s="203">
        <v>7.7</v>
      </c>
      <c r="V53" s="203">
        <v>0.15</v>
      </c>
      <c r="W53" s="203">
        <v>0.36</v>
      </c>
      <c r="X53" s="203">
        <v>1.21</v>
      </c>
      <c r="Y53" s="203">
        <v>0</v>
      </c>
      <c r="Z53" s="203">
        <v>2.23</v>
      </c>
      <c r="AA53" s="203">
        <v>13.16</v>
      </c>
      <c r="AB53" s="203">
        <v>0</v>
      </c>
      <c r="AC53" s="203">
        <v>12.38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25.37</v>
      </c>
      <c r="AJ53" s="203">
        <v>0</v>
      </c>
      <c r="AK53" s="203">
        <v>9.5500000000000007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8.27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16.98</v>
      </c>
      <c r="J54" s="203">
        <v>0.56000000000000005</v>
      </c>
      <c r="K54" s="203">
        <v>51.79</v>
      </c>
      <c r="L54" s="203">
        <v>45.02</v>
      </c>
      <c r="M54" s="203">
        <v>0</v>
      </c>
      <c r="N54" s="203">
        <v>0.96</v>
      </c>
      <c r="O54" s="203">
        <v>1.59</v>
      </c>
      <c r="P54" s="203">
        <v>1.94</v>
      </c>
      <c r="Q54" s="203">
        <v>0.39</v>
      </c>
      <c r="R54" s="203">
        <v>0.47</v>
      </c>
      <c r="S54" s="203">
        <v>0</v>
      </c>
      <c r="T54" s="203">
        <v>0</v>
      </c>
      <c r="U54" s="203">
        <v>7.7</v>
      </c>
      <c r="V54" s="203">
        <v>0.15</v>
      </c>
      <c r="W54" s="203">
        <v>0.36</v>
      </c>
      <c r="X54" s="203">
        <v>1.21</v>
      </c>
      <c r="Y54" s="203">
        <v>0</v>
      </c>
      <c r="Z54" s="203">
        <v>2.23</v>
      </c>
      <c r="AA54" s="203">
        <v>0.75</v>
      </c>
      <c r="AB54" s="203">
        <v>0</v>
      </c>
      <c r="AC54" s="203">
        <v>12.38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25.37</v>
      </c>
      <c r="AJ54" s="203">
        <v>0</v>
      </c>
      <c r="AK54" s="203">
        <v>9.5500000000000007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8.27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16.98</v>
      </c>
      <c r="J55" s="203">
        <v>0.56000000000000005</v>
      </c>
      <c r="K55" s="203">
        <v>51.79</v>
      </c>
      <c r="L55" s="203">
        <v>45.61</v>
      </c>
      <c r="M55" s="203">
        <v>0</v>
      </c>
      <c r="N55" s="203">
        <v>0.96</v>
      </c>
      <c r="O55" s="203">
        <v>1.59</v>
      </c>
      <c r="P55" s="203">
        <v>1.94</v>
      </c>
      <c r="Q55" s="203">
        <v>0.55000000000000004</v>
      </c>
      <c r="R55" s="203">
        <v>0.8</v>
      </c>
      <c r="S55" s="203">
        <v>0</v>
      </c>
      <c r="T55" s="203">
        <v>0</v>
      </c>
      <c r="U55" s="203">
        <v>7.7</v>
      </c>
      <c r="V55" s="203">
        <v>0.14000000000000001</v>
      </c>
      <c r="W55" s="203">
        <v>0.71</v>
      </c>
      <c r="X55" s="203">
        <v>2.35</v>
      </c>
      <c r="Y55" s="203">
        <v>0</v>
      </c>
      <c r="Z55" s="203">
        <v>2.23</v>
      </c>
      <c r="AA55" s="203">
        <v>0.75</v>
      </c>
      <c r="AB55" s="203">
        <v>0</v>
      </c>
      <c r="AC55" s="203">
        <v>12.38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25.71</v>
      </c>
      <c r="AJ55" s="203">
        <v>0</v>
      </c>
      <c r="AK55" s="203">
        <v>9.92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8.27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16.98</v>
      </c>
      <c r="J56" s="203">
        <v>0.56000000000000005</v>
      </c>
      <c r="K56" s="203">
        <v>51.79</v>
      </c>
      <c r="L56" s="203">
        <v>2.41</v>
      </c>
      <c r="M56" s="203">
        <v>0</v>
      </c>
      <c r="N56" s="203">
        <v>0.96</v>
      </c>
      <c r="O56" s="203">
        <v>1.59</v>
      </c>
      <c r="P56" s="203">
        <v>1.94</v>
      </c>
      <c r="Q56" s="203">
        <v>0.55000000000000004</v>
      </c>
      <c r="R56" s="203">
        <v>0.8</v>
      </c>
      <c r="S56" s="203">
        <v>0</v>
      </c>
      <c r="T56" s="203">
        <v>0</v>
      </c>
      <c r="U56" s="203">
        <v>7.7</v>
      </c>
      <c r="V56" s="203">
        <v>0.14000000000000001</v>
      </c>
      <c r="W56" s="203">
        <v>0.39</v>
      </c>
      <c r="X56" s="203">
        <v>1.3</v>
      </c>
      <c r="Y56" s="203">
        <v>0</v>
      </c>
      <c r="Z56" s="203">
        <v>2.23</v>
      </c>
      <c r="AA56" s="203">
        <v>0.75</v>
      </c>
      <c r="AB56" s="203">
        <v>0</v>
      </c>
      <c r="AC56" s="203">
        <v>12.38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25.37</v>
      </c>
      <c r="AJ56" s="203">
        <v>0</v>
      </c>
      <c r="AK56" s="203">
        <v>9.92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8.27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16.98</v>
      </c>
      <c r="J57" s="203">
        <v>0.56000000000000005</v>
      </c>
      <c r="K57" s="203">
        <v>51.79</v>
      </c>
      <c r="L57" s="203">
        <v>2.41</v>
      </c>
      <c r="M57" s="203">
        <v>0</v>
      </c>
      <c r="N57" s="203">
        <v>0.96</v>
      </c>
      <c r="O57" s="203">
        <v>1.59</v>
      </c>
      <c r="P57" s="203">
        <v>1.94</v>
      </c>
      <c r="Q57" s="203">
        <v>0.55000000000000004</v>
      </c>
      <c r="R57" s="203">
        <v>0.8</v>
      </c>
      <c r="S57" s="203">
        <v>0</v>
      </c>
      <c r="T57" s="203">
        <v>0</v>
      </c>
      <c r="U57" s="203">
        <v>7.7</v>
      </c>
      <c r="V57" s="203">
        <v>0.14000000000000001</v>
      </c>
      <c r="W57" s="203">
        <v>0.39</v>
      </c>
      <c r="X57" s="203">
        <v>1.3</v>
      </c>
      <c r="Y57" s="203">
        <v>0</v>
      </c>
      <c r="Z57" s="203">
        <v>2.23</v>
      </c>
      <c r="AA57" s="203">
        <v>0.75</v>
      </c>
      <c r="AB57" s="203">
        <v>0</v>
      </c>
      <c r="AC57" s="203">
        <v>12.38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25.37</v>
      </c>
      <c r="AJ57" s="203">
        <v>0</v>
      </c>
      <c r="AK57" s="203">
        <v>9.92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8.27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16.98</v>
      </c>
      <c r="J58" s="203">
        <v>0.56000000000000005</v>
      </c>
      <c r="K58" s="203">
        <v>51.79</v>
      </c>
      <c r="L58" s="203">
        <v>2.41</v>
      </c>
      <c r="M58" s="203">
        <v>0</v>
      </c>
      <c r="N58" s="203">
        <v>0.96</v>
      </c>
      <c r="O58" s="203">
        <v>1.59</v>
      </c>
      <c r="P58" s="203">
        <v>1.94</v>
      </c>
      <c r="Q58" s="203">
        <v>0.55000000000000004</v>
      </c>
      <c r="R58" s="203">
        <v>0.8</v>
      </c>
      <c r="S58" s="203">
        <v>0</v>
      </c>
      <c r="T58" s="203">
        <v>0</v>
      </c>
      <c r="U58" s="203">
        <v>7.7</v>
      </c>
      <c r="V58" s="203">
        <v>0.14000000000000001</v>
      </c>
      <c r="W58" s="203">
        <v>0.39</v>
      </c>
      <c r="X58" s="203">
        <v>1.3</v>
      </c>
      <c r="Y58" s="203">
        <v>0</v>
      </c>
      <c r="Z58" s="203">
        <v>2.23</v>
      </c>
      <c r="AA58" s="203">
        <v>0.75</v>
      </c>
      <c r="AB58" s="203">
        <v>0</v>
      </c>
      <c r="AC58" s="203">
        <v>12.38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25.37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8.27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16.98</v>
      </c>
      <c r="J59" s="203">
        <v>0.56000000000000005</v>
      </c>
      <c r="K59" s="203">
        <v>51.79</v>
      </c>
      <c r="L59" s="203">
        <v>2.41</v>
      </c>
      <c r="M59" s="203">
        <v>0</v>
      </c>
      <c r="N59" s="203">
        <v>0.96</v>
      </c>
      <c r="O59" s="203">
        <v>1.59</v>
      </c>
      <c r="P59" s="203">
        <v>1.94</v>
      </c>
      <c r="Q59" s="203">
        <v>0.55000000000000004</v>
      </c>
      <c r="R59" s="203">
        <v>0.8</v>
      </c>
      <c r="S59" s="203">
        <v>0</v>
      </c>
      <c r="T59" s="203">
        <v>0</v>
      </c>
      <c r="U59" s="203">
        <v>7.7</v>
      </c>
      <c r="V59" s="203">
        <v>0.14000000000000001</v>
      </c>
      <c r="W59" s="203">
        <v>0.39</v>
      </c>
      <c r="X59" s="203">
        <v>1.3</v>
      </c>
      <c r="Y59" s="203">
        <v>0</v>
      </c>
      <c r="Z59" s="203">
        <v>2.23</v>
      </c>
      <c r="AA59" s="203">
        <v>0.75</v>
      </c>
      <c r="AB59" s="203">
        <v>0</v>
      </c>
      <c r="AC59" s="203">
        <v>12.38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25.37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8.27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16.98</v>
      </c>
      <c r="J60" s="203">
        <v>0.56000000000000005</v>
      </c>
      <c r="K60" s="203">
        <v>51.79</v>
      </c>
      <c r="L60" s="203">
        <v>2.41</v>
      </c>
      <c r="M60" s="203">
        <v>0</v>
      </c>
      <c r="N60" s="203">
        <v>0.96</v>
      </c>
      <c r="O60" s="203">
        <v>1.59</v>
      </c>
      <c r="P60" s="203">
        <v>1.94</v>
      </c>
      <c r="Q60" s="203">
        <v>0.55000000000000004</v>
      </c>
      <c r="R60" s="203">
        <v>0.8</v>
      </c>
      <c r="S60" s="203">
        <v>0</v>
      </c>
      <c r="T60" s="203">
        <v>0</v>
      </c>
      <c r="U60" s="203">
        <v>7.7</v>
      </c>
      <c r="V60" s="203">
        <v>0.14000000000000001</v>
      </c>
      <c r="W60" s="203">
        <v>0.39</v>
      </c>
      <c r="X60" s="203">
        <v>1.3</v>
      </c>
      <c r="Y60" s="203">
        <v>0</v>
      </c>
      <c r="Z60" s="203">
        <v>2.23</v>
      </c>
      <c r="AA60" s="203">
        <v>0.75</v>
      </c>
      <c r="AB60" s="203">
        <v>0</v>
      </c>
      <c r="AC60" s="203">
        <v>12.38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25.37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8.27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16.98</v>
      </c>
      <c r="J61" s="203">
        <v>0.56000000000000005</v>
      </c>
      <c r="K61" s="203">
        <v>51.79</v>
      </c>
      <c r="L61" s="203">
        <v>2.41</v>
      </c>
      <c r="M61" s="203">
        <v>0</v>
      </c>
      <c r="N61" s="203">
        <v>0.96</v>
      </c>
      <c r="O61" s="203">
        <v>1.59</v>
      </c>
      <c r="P61" s="203">
        <v>1.94</v>
      </c>
      <c r="Q61" s="203">
        <v>0.55000000000000004</v>
      </c>
      <c r="R61" s="203">
        <v>0.8</v>
      </c>
      <c r="S61" s="203">
        <v>0</v>
      </c>
      <c r="T61" s="203">
        <v>0</v>
      </c>
      <c r="U61" s="203">
        <v>7.7</v>
      </c>
      <c r="V61" s="203">
        <v>0.14000000000000001</v>
      </c>
      <c r="W61" s="203">
        <v>0.39</v>
      </c>
      <c r="X61" s="203">
        <v>1.3</v>
      </c>
      <c r="Y61" s="203">
        <v>0</v>
      </c>
      <c r="Z61" s="203">
        <v>2.23</v>
      </c>
      <c r="AA61" s="203">
        <v>0.75</v>
      </c>
      <c r="AB61" s="203">
        <v>0</v>
      </c>
      <c r="AC61" s="203">
        <v>12.38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25.71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8.27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16.98</v>
      </c>
      <c r="J62" s="203">
        <v>0.56000000000000005</v>
      </c>
      <c r="K62" s="203">
        <v>51.79</v>
      </c>
      <c r="L62" s="203">
        <v>2.41</v>
      </c>
      <c r="M62" s="203">
        <v>0</v>
      </c>
      <c r="N62" s="203">
        <v>0.96</v>
      </c>
      <c r="O62" s="203">
        <v>1.59</v>
      </c>
      <c r="P62" s="203">
        <v>1.94</v>
      </c>
      <c r="Q62" s="203">
        <v>0.55000000000000004</v>
      </c>
      <c r="R62" s="203">
        <v>0.8</v>
      </c>
      <c r="S62" s="203">
        <v>0</v>
      </c>
      <c r="T62" s="203">
        <v>0</v>
      </c>
      <c r="U62" s="203">
        <v>7.7</v>
      </c>
      <c r="V62" s="203">
        <v>0.14000000000000001</v>
      </c>
      <c r="W62" s="203">
        <v>0.39</v>
      </c>
      <c r="X62" s="203">
        <v>1.3</v>
      </c>
      <c r="Y62" s="203">
        <v>0</v>
      </c>
      <c r="Z62" s="203">
        <v>2.23</v>
      </c>
      <c r="AA62" s="203">
        <v>0.75</v>
      </c>
      <c r="AB62" s="203">
        <v>0</v>
      </c>
      <c r="AC62" s="203">
        <v>12.38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25.37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8.27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16.98</v>
      </c>
      <c r="J63" s="203">
        <v>0.56000000000000005</v>
      </c>
      <c r="K63" s="203">
        <v>51.79</v>
      </c>
      <c r="L63" s="203">
        <v>2.41</v>
      </c>
      <c r="M63" s="203">
        <v>0</v>
      </c>
      <c r="N63" s="203">
        <v>0.96</v>
      </c>
      <c r="O63" s="203">
        <v>1.59</v>
      </c>
      <c r="P63" s="203">
        <v>1.94</v>
      </c>
      <c r="Q63" s="203">
        <v>0.55000000000000004</v>
      </c>
      <c r="R63" s="203">
        <v>0.79</v>
      </c>
      <c r="S63" s="203">
        <v>0</v>
      </c>
      <c r="T63" s="203">
        <v>0</v>
      </c>
      <c r="U63" s="203">
        <v>7.7</v>
      </c>
      <c r="V63" s="203">
        <v>0.14000000000000001</v>
      </c>
      <c r="W63" s="203">
        <v>0.39</v>
      </c>
      <c r="X63" s="203">
        <v>1.3</v>
      </c>
      <c r="Y63" s="203">
        <v>0</v>
      </c>
      <c r="Z63" s="203">
        <v>2.23</v>
      </c>
      <c r="AA63" s="203">
        <v>0.75</v>
      </c>
      <c r="AB63" s="203">
        <v>0</v>
      </c>
      <c r="AC63" s="203">
        <v>12.38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25.37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8.27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16.98</v>
      </c>
      <c r="J64" s="203">
        <v>0.56000000000000005</v>
      </c>
      <c r="K64" s="203">
        <v>51.79</v>
      </c>
      <c r="L64" s="203">
        <v>2.41</v>
      </c>
      <c r="M64" s="203">
        <v>0</v>
      </c>
      <c r="N64" s="203">
        <v>0.96</v>
      </c>
      <c r="O64" s="203">
        <v>1.59</v>
      </c>
      <c r="P64" s="203">
        <v>1.94</v>
      </c>
      <c r="Q64" s="203">
        <v>0.55000000000000004</v>
      </c>
      <c r="R64" s="203">
        <v>0.79</v>
      </c>
      <c r="S64" s="203">
        <v>0</v>
      </c>
      <c r="T64" s="203">
        <v>0</v>
      </c>
      <c r="U64" s="203">
        <v>7.7</v>
      </c>
      <c r="V64" s="203">
        <v>0.14000000000000001</v>
      </c>
      <c r="W64" s="203">
        <v>0.39</v>
      </c>
      <c r="X64" s="203">
        <v>1.3</v>
      </c>
      <c r="Y64" s="203">
        <v>0</v>
      </c>
      <c r="Z64" s="203">
        <v>2.23</v>
      </c>
      <c r="AA64" s="203">
        <v>0.75</v>
      </c>
      <c r="AB64" s="203">
        <v>0</v>
      </c>
      <c r="AC64" s="203">
        <v>12.38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25.37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8.27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16.98</v>
      </c>
      <c r="J65" s="203">
        <v>0.56000000000000005</v>
      </c>
      <c r="K65" s="203">
        <v>51.79</v>
      </c>
      <c r="L65" s="203">
        <v>2.41</v>
      </c>
      <c r="M65" s="203">
        <v>0</v>
      </c>
      <c r="N65" s="203">
        <v>0.96</v>
      </c>
      <c r="O65" s="203">
        <v>1.59</v>
      </c>
      <c r="P65" s="203">
        <v>1.94</v>
      </c>
      <c r="Q65" s="203">
        <v>0.55000000000000004</v>
      </c>
      <c r="R65" s="203">
        <v>0.79</v>
      </c>
      <c r="S65" s="203">
        <v>0</v>
      </c>
      <c r="T65" s="203">
        <v>0</v>
      </c>
      <c r="U65" s="203">
        <v>7.7</v>
      </c>
      <c r="V65" s="203">
        <v>0.14000000000000001</v>
      </c>
      <c r="W65" s="203">
        <v>0.39</v>
      </c>
      <c r="X65" s="203">
        <v>1.3</v>
      </c>
      <c r="Y65" s="203">
        <v>0</v>
      </c>
      <c r="Z65" s="203">
        <v>2.23</v>
      </c>
      <c r="AA65" s="203">
        <v>0.75</v>
      </c>
      <c r="AB65" s="203">
        <v>0</v>
      </c>
      <c r="AC65" s="203">
        <v>12.38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25.37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8.27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16.98</v>
      </c>
      <c r="J66" s="203">
        <v>0.56000000000000005</v>
      </c>
      <c r="K66" s="203">
        <v>51.79</v>
      </c>
      <c r="L66" s="203">
        <v>2.41</v>
      </c>
      <c r="M66" s="203">
        <v>0</v>
      </c>
      <c r="N66" s="203">
        <v>0.96</v>
      </c>
      <c r="O66" s="203">
        <v>1.59</v>
      </c>
      <c r="P66" s="203">
        <v>1.94</v>
      </c>
      <c r="Q66" s="203">
        <v>0.55000000000000004</v>
      </c>
      <c r="R66" s="203">
        <v>0.79</v>
      </c>
      <c r="S66" s="203">
        <v>0</v>
      </c>
      <c r="T66" s="203">
        <v>0</v>
      </c>
      <c r="U66" s="203">
        <v>7.7</v>
      </c>
      <c r="V66" s="203">
        <v>0.14000000000000001</v>
      </c>
      <c r="W66" s="203">
        <v>0.39</v>
      </c>
      <c r="X66" s="203">
        <v>1.3</v>
      </c>
      <c r="Y66" s="203">
        <v>0</v>
      </c>
      <c r="Z66" s="203">
        <v>2.23</v>
      </c>
      <c r="AA66" s="203">
        <v>0.75</v>
      </c>
      <c r="AB66" s="203">
        <v>0</v>
      </c>
      <c r="AC66" s="203">
        <v>12.38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25.37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8.27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16.98</v>
      </c>
      <c r="J67" s="203">
        <v>0.56000000000000005</v>
      </c>
      <c r="K67" s="203">
        <v>51.79</v>
      </c>
      <c r="L67" s="203">
        <v>2.41</v>
      </c>
      <c r="M67" s="203">
        <v>0</v>
      </c>
      <c r="N67" s="203">
        <v>0.96</v>
      </c>
      <c r="O67" s="203">
        <v>1.59</v>
      </c>
      <c r="P67" s="203">
        <v>1.94</v>
      </c>
      <c r="Q67" s="203">
        <v>0.55000000000000004</v>
      </c>
      <c r="R67" s="203">
        <v>0.79</v>
      </c>
      <c r="S67" s="203">
        <v>0</v>
      </c>
      <c r="T67" s="203">
        <v>0</v>
      </c>
      <c r="U67" s="203">
        <v>7.7</v>
      </c>
      <c r="V67" s="203">
        <v>0.14000000000000001</v>
      </c>
      <c r="W67" s="203">
        <v>0.39</v>
      </c>
      <c r="X67" s="203">
        <v>2.44</v>
      </c>
      <c r="Y67" s="203">
        <v>0</v>
      </c>
      <c r="Z67" s="203">
        <v>2.23</v>
      </c>
      <c r="AA67" s="203">
        <v>0.75</v>
      </c>
      <c r="AB67" s="203">
        <v>0</v>
      </c>
      <c r="AC67" s="203">
        <v>12.38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25.37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8.27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16.98</v>
      </c>
      <c r="J68" s="203">
        <v>0.56000000000000005</v>
      </c>
      <c r="K68" s="203">
        <v>51.79</v>
      </c>
      <c r="L68" s="203">
        <v>2.41</v>
      </c>
      <c r="M68" s="203">
        <v>0</v>
      </c>
      <c r="N68" s="203">
        <v>0.96</v>
      </c>
      <c r="O68" s="203">
        <v>1.59</v>
      </c>
      <c r="P68" s="203">
        <v>1.94</v>
      </c>
      <c r="Q68" s="203">
        <v>0.55000000000000004</v>
      </c>
      <c r="R68" s="203">
        <v>0.79</v>
      </c>
      <c r="S68" s="203">
        <v>0</v>
      </c>
      <c r="T68" s="203">
        <v>0</v>
      </c>
      <c r="U68" s="203">
        <v>7.7</v>
      </c>
      <c r="V68" s="203">
        <v>0.14000000000000001</v>
      </c>
      <c r="W68" s="203">
        <v>0.39</v>
      </c>
      <c r="X68" s="203">
        <v>2.44</v>
      </c>
      <c r="Y68" s="203">
        <v>0</v>
      </c>
      <c r="Z68" s="203">
        <v>2.23</v>
      </c>
      <c r="AA68" s="203">
        <v>0.75</v>
      </c>
      <c r="AB68" s="203">
        <v>0</v>
      </c>
      <c r="AC68" s="203">
        <v>12.38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25.37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8.27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16.98</v>
      </c>
      <c r="J69" s="203">
        <v>0.56000000000000005</v>
      </c>
      <c r="K69" s="203">
        <v>51.79</v>
      </c>
      <c r="L69" s="203">
        <v>2.41</v>
      </c>
      <c r="M69" s="203">
        <v>0</v>
      </c>
      <c r="N69" s="203">
        <v>0.96</v>
      </c>
      <c r="O69" s="203">
        <v>1.59</v>
      </c>
      <c r="P69" s="203">
        <v>1.94</v>
      </c>
      <c r="Q69" s="203">
        <v>0.55000000000000004</v>
      </c>
      <c r="R69" s="203">
        <v>0.79</v>
      </c>
      <c r="S69" s="203">
        <v>0</v>
      </c>
      <c r="T69" s="203">
        <v>0</v>
      </c>
      <c r="U69" s="203">
        <v>7.7</v>
      </c>
      <c r="V69" s="203">
        <v>0.14000000000000001</v>
      </c>
      <c r="W69" s="203">
        <v>0.28999999999999998</v>
      </c>
      <c r="X69" s="203">
        <v>2.44</v>
      </c>
      <c r="Y69" s="203">
        <v>0</v>
      </c>
      <c r="Z69" s="203">
        <v>2.23</v>
      </c>
      <c r="AA69" s="203">
        <v>0.75</v>
      </c>
      <c r="AB69" s="203">
        <v>0</v>
      </c>
      <c r="AC69" s="203">
        <v>12.38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25.37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8.27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16.98</v>
      </c>
      <c r="J70" s="203">
        <v>0.56000000000000005</v>
      </c>
      <c r="K70" s="203">
        <v>51.79</v>
      </c>
      <c r="L70" s="203">
        <v>2.41</v>
      </c>
      <c r="M70" s="203">
        <v>0</v>
      </c>
      <c r="N70" s="203">
        <v>0.96</v>
      </c>
      <c r="O70" s="203">
        <v>1.59</v>
      </c>
      <c r="P70" s="203">
        <v>1.94</v>
      </c>
      <c r="Q70" s="203">
        <v>0.55000000000000004</v>
      </c>
      <c r="R70" s="203">
        <v>0.79</v>
      </c>
      <c r="S70" s="203">
        <v>0</v>
      </c>
      <c r="T70" s="203">
        <v>0</v>
      </c>
      <c r="U70" s="203">
        <v>7.7</v>
      </c>
      <c r="V70" s="203">
        <v>0.14000000000000001</v>
      </c>
      <c r="W70" s="203">
        <v>0.31</v>
      </c>
      <c r="X70" s="203">
        <v>2.44</v>
      </c>
      <c r="Y70" s="203">
        <v>0</v>
      </c>
      <c r="Z70" s="203">
        <v>2.23</v>
      </c>
      <c r="AA70" s="203">
        <v>0.75</v>
      </c>
      <c r="AB70" s="203">
        <v>0</v>
      </c>
      <c r="AC70" s="203">
        <v>12.38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25.37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8.27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16.98</v>
      </c>
      <c r="J71" s="203">
        <v>0.56000000000000005</v>
      </c>
      <c r="K71" s="203">
        <v>51.79</v>
      </c>
      <c r="L71" s="203">
        <v>2.41</v>
      </c>
      <c r="M71" s="203">
        <v>0</v>
      </c>
      <c r="N71" s="203">
        <v>0.96</v>
      </c>
      <c r="O71" s="203">
        <v>1.59</v>
      </c>
      <c r="P71" s="203">
        <v>1.94</v>
      </c>
      <c r="Q71" s="203">
        <v>0.19</v>
      </c>
      <c r="R71" s="203">
        <v>0.37</v>
      </c>
      <c r="S71" s="203">
        <v>0</v>
      </c>
      <c r="T71" s="203">
        <v>0</v>
      </c>
      <c r="U71" s="203">
        <v>7.7</v>
      </c>
      <c r="V71" s="203">
        <v>0.14000000000000001</v>
      </c>
      <c r="W71" s="203">
        <v>0.31</v>
      </c>
      <c r="X71" s="203">
        <v>2.44</v>
      </c>
      <c r="Y71" s="203">
        <v>0</v>
      </c>
      <c r="Z71" s="203">
        <v>36.54</v>
      </c>
      <c r="AA71" s="203">
        <v>0.72</v>
      </c>
      <c r="AB71" s="203">
        <v>0</v>
      </c>
      <c r="AC71" s="203">
        <v>12.38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25.85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8.27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16.98</v>
      </c>
      <c r="J72" s="203">
        <v>0.56000000000000005</v>
      </c>
      <c r="K72" s="203">
        <v>51.79</v>
      </c>
      <c r="L72" s="203">
        <v>2.41</v>
      </c>
      <c r="M72" s="203">
        <v>0</v>
      </c>
      <c r="N72" s="203">
        <v>0.96</v>
      </c>
      <c r="O72" s="203">
        <v>1.59</v>
      </c>
      <c r="P72" s="203">
        <v>1.94</v>
      </c>
      <c r="Q72" s="203">
        <v>0.19</v>
      </c>
      <c r="R72" s="203">
        <v>0.37</v>
      </c>
      <c r="S72" s="203">
        <v>0</v>
      </c>
      <c r="T72" s="203">
        <v>0</v>
      </c>
      <c r="U72" s="203">
        <v>7.7</v>
      </c>
      <c r="V72" s="203">
        <v>0.14000000000000001</v>
      </c>
      <c r="W72" s="203">
        <v>0.34</v>
      </c>
      <c r="X72" s="203">
        <v>2.44</v>
      </c>
      <c r="Y72" s="203">
        <v>0</v>
      </c>
      <c r="Z72" s="203">
        <v>2.23</v>
      </c>
      <c r="AA72" s="203">
        <v>0.72</v>
      </c>
      <c r="AB72" s="203">
        <v>0</v>
      </c>
      <c r="AC72" s="203">
        <v>12.38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25.85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8.27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16.98</v>
      </c>
      <c r="J73" s="203">
        <v>0.56000000000000005</v>
      </c>
      <c r="K73" s="203">
        <v>51.79</v>
      </c>
      <c r="L73" s="203">
        <v>2.41</v>
      </c>
      <c r="M73" s="203">
        <v>0</v>
      </c>
      <c r="N73" s="203">
        <v>0.96</v>
      </c>
      <c r="O73" s="203">
        <v>1.59</v>
      </c>
      <c r="P73" s="203">
        <v>1.94</v>
      </c>
      <c r="Q73" s="203">
        <v>0.19</v>
      </c>
      <c r="R73" s="203">
        <v>0.37</v>
      </c>
      <c r="S73" s="203">
        <v>0</v>
      </c>
      <c r="T73" s="203">
        <v>0</v>
      </c>
      <c r="U73" s="203">
        <v>7.7</v>
      </c>
      <c r="V73" s="203">
        <v>0.14000000000000001</v>
      </c>
      <c r="W73" s="203">
        <v>0.34</v>
      </c>
      <c r="X73" s="203">
        <v>2.44</v>
      </c>
      <c r="Y73" s="203">
        <v>0</v>
      </c>
      <c r="Z73" s="203">
        <v>2.23</v>
      </c>
      <c r="AA73" s="203">
        <v>0.72</v>
      </c>
      <c r="AB73" s="203">
        <v>0</v>
      </c>
      <c r="AC73" s="203">
        <v>12.38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25.85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8.27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16.98</v>
      </c>
      <c r="J74" s="203">
        <v>0.56000000000000005</v>
      </c>
      <c r="K74" s="203">
        <v>51.79</v>
      </c>
      <c r="L74" s="203">
        <v>2.41</v>
      </c>
      <c r="M74" s="203">
        <v>0</v>
      </c>
      <c r="N74" s="203">
        <v>0.96</v>
      </c>
      <c r="O74" s="203">
        <v>1.59</v>
      </c>
      <c r="P74" s="203">
        <v>1.94</v>
      </c>
      <c r="Q74" s="203">
        <v>0.19</v>
      </c>
      <c r="R74" s="203">
        <v>0.37</v>
      </c>
      <c r="S74" s="203">
        <v>0</v>
      </c>
      <c r="T74" s="203">
        <v>0</v>
      </c>
      <c r="U74" s="203">
        <v>7.7</v>
      </c>
      <c r="V74" s="203">
        <v>0.14000000000000001</v>
      </c>
      <c r="W74" s="203">
        <v>0.31</v>
      </c>
      <c r="X74" s="203">
        <v>2.44</v>
      </c>
      <c r="Y74" s="203">
        <v>0</v>
      </c>
      <c r="Z74" s="203">
        <v>2.23</v>
      </c>
      <c r="AA74" s="203">
        <v>0.72</v>
      </c>
      <c r="AB74" s="203">
        <v>0</v>
      </c>
      <c r="AC74" s="203">
        <v>12.38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25.85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8.27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16.98</v>
      </c>
      <c r="J75" s="203">
        <v>0.56000000000000005</v>
      </c>
      <c r="K75" s="203">
        <v>51.79</v>
      </c>
      <c r="L75" s="203">
        <v>2.41</v>
      </c>
      <c r="M75" s="203">
        <v>0</v>
      </c>
      <c r="N75" s="203">
        <v>0.96</v>
      </c>
      <c r="O75" s="203">
        <v>1.59</v>
      </c>
      <c r="P75" s="203">
        <v>1.94</v>
      </c>
      <c r="Q75" s="203">
        <v>0.19</v>
      </c>
      <c r="R75" s="203">
        <v>0.37</v>
      </c>
      <c r="S75" s="203">
        <v>0</v>
      </c>
      <c r="T75" s="203">
        <v>0</v>
      </c>
      <c r="U75" s="203">
        <v>7.7</v>
      </c>
      <c r="V75" s="203">
        <v>0.14000000000000001</v>
      </c>
      <c r="W75" s="203">
        <v>0.32</v>
      </c>
      <c r="X75" s="203">
        <v>2.44</v>
      </c>
      <c r="Y75" s="203">
        <v>0</v>
      </c>
      <c r="Z75" s="203">
        <v>2.23</v>
      </c>
      <c r="AA75" s="203">
        <v>0.72</v>
      </c>
      <c r="AB75" s="203">
        <v>0</v>
      </c>
      <c r="AC75" s="203">
        <v>12.38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25.85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8.27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16.98</v>
      </c>
      <c r="J76" s="203">
        <v>0.56000000000000005</v>
      </c>
      <c r="K76" s="203">
        <v>51.79</v>
      </c>
      <c r="L76" s="203">
        <v>2.41</v>
      </c>
      <c r="M76" s="203">
        <v>0</v>
      </c>
      <c r="N76" s="203">
        <v>0.96</v>
      </c>
      <c r="O76" s="203">
        <v>1.59</v>
      </c>
      <c r="P76" s="203">
        <v>1.94</v>
      </c>
      <c r="Q76" s="203">
        <v>0.19</v>
      </c>
      <c r="R76" s="203">
        <v>0.37</v>
      </c>
      <c r="S76" s="203">
        <v>0</v>
      </c>
      <c r="T76" s="203">
        <v>0</v>
      </c>
      <c r="U76" s="203">
        <v>7.7</v>
      </c>
      <c r="V76" s="203">
        <v>0.14000000000000001</v>
      </c>
      <c r="W76" s="203">
        <v>0.34</v>
      </c>
      <c r="X76" s="203">
        <v>2.44</v>
      </c>
      <c r="Y76" s="203">
        <v>0</v>
      </c>
      <c r="Z76" s="203">
        <v>2.23</v>
      </c>
      <c r="AA76" s="203">
        <v>0.72</v>
      </c>
      <c r="AB76" s="203">
        <v>0</v>
      </c>
      <c r="AC76" s="203">
        <v>12.38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25.85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8.27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16.98</v>
      </c>
      <c r="J77" s="203">
        <v>0.56000000000000005</v>
      </c>
      <c r="K77" s="203">
        <v>51.79</v>
      </c>
      <c r="L77" s="203">
        <v>2.41</v>
      </c>
      <c r="M77" s="203">
        <v>0</v>
      </c>
      <c r="N77" s="203">
        <v>0.96</v>
      </c>
      <c r="O77" s="203">
        <v>1.59</v>
      </c>
      <c r="P77" s="203">
        <v>1.94</v>
      </c>
      <c r="Q77" s="203">
        <v>0.19</v>
      </c>
      <c r="R77" s="203">
        <v>0.37</v>
      </c>
      <c r="S77" s="203">
        <v>0</v>
      </c>
      <c r="T77" s="203">
        <v>0</v>
      </c>
      <c r="U77" s="203">
        <v>7.7</v>
      </c>
      <c r="V77" s="203">
        <v>0.14000000000000001</v>
      </c>
      <c r="W77" s="203">
        <v>0.35</v>
      </c>
      <c r="X77" s="203">
        <v>2.42</v>
      </c>
      <c r="Y77" s="203">
        <v>0</v>
      </c>
      <c r="Z77" s="203">
        <v>2.23</v>
      </c>
      <c r="AA77" s="203">
        <v>0.72</v>
      </c>
      <c r="AB77" s="203">
        <v>0</v>
      </c>
      <c r="AC77" s="203">
        <v>12.38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25.85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8.27</v>
      </c>
      <c r="D78" s="203">
        <v>2.4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16.98</v>
      </c>
      <c r="J78" s="203">
        <v>0.56000000000000005</v>
      </c>
      <c r="K78" s="203">
        <v>51.79</v>
      </c>
      <c r="L78" s="203">
        <v>2.41</v>
      </c>
      <c r="M78" s="203">
        <v>0</v>
      </c>
      <c r="N78" s="203">
        <v>0.96</v>
      </c>
      <c r="O78" s="203">
        <v>1.59</v>
      </c>
      <c r="P78" s="203">
        <v>1.94</v>
      </c>
      <c r="Q78" s="203">
        <v>0.19</v>
      </c>
      <c r="R78" s="203">
        <v>0.37</v>
      </c>
      <c r="S78" s="203">
        <v>0</v>
      </c>
      <c r="T78" s="203">
        <v>0</v>
      </c>
      <c r="U78" s="203">
        <v>7.7</v>
      </c>
      <c r="V78" s="203">
        <v>0.14000000000000001</v>
      </c>
      <c r="W78" s="203">
        <v>0.36</v>
      </c>
      <c r="X78" s="203">
        <v>2.42</v>
      </c>
      <c r="Y78" s="203">
        <v>0</v>
      </c>
      <c r="Z78" s="203">
        <v>2.23</v>
      </c>
      <c r="AA78" s="203">
        <v>0.72</v>
      </c>
      <c r="AB78" s="203">
        <v>0</v>
      </c>
      <c r="AC78" s="203">
        <v>12.38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25.85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8.32</v>
      </c>
      <c r="D79" s="203">
        <v>2.4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16.98</v>
      </c>
      <c r="J79" s="203">
        <v>0.56000000000000005</v>
      </c>
      <c r="K79" s="203">
        <v>51.79</v>
      </c>
      <c r="L79" s="203">
        <v>2.41</v>
      </c>
      <c r="M79" s="203">
        <v>0</v>
      </c>
      <c r="N79" s="203">
        <v>0.96</v>
      </c>
      <c r="O79" s="203">
        <v>1.59</v>
      </c>
      <c r="P79" s="203">
        <v>1.94</v>
      </c>
      <c r="Q79" s="203">
        <v>0.19</v>
      </c>
      <c r="R79" s="203">
        <v>0.37</v>
      </c>
      <c r="S79" s="203">
        <v>0</v>
      </c>
      <c r="T79" s="203">
        <v>0</v>
      </c>
      <c r="U79" s="203">
        <v>7.7</v>
      </c>
      <c r="V79" s="203">
        <v>0.14000000000000001</v>
      </c>
      <c r="W79" s="203">
        <v>0.36</v>
      </c>
      <c r="X79" s="203">
        <v>5.17</v>
      </c>
      <c r="Y79" s="203">
        <v>0</v>
      </c>
      <c r="Z79" s="203">
        <v>2.23</v>
      </c>
      <c r="AA79" s="203">
        <v>0.72</v>
      </c>
      <c r="AB79" s="203">
        <v>0</v>
      </c>
      <c r="AC79" s="203">
        <v>12.38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25.85</v>
      </c>
      <c r="AJ79" s="203">
        <v>0</v>
      </c>
      <c r="AK79" s="203">
        <v>3.9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8.32</v>
      </c>
      <c r="D80" s="203">
        <v>2.4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16.98</v>
      </c>
      <c r="J80" s="203">
        <v>0.56000000000000005</v>
      </c>
      <c r="K80" s="203">
        <v>51.79</v>
      </c>
      <c r="L80" s="203">
        <v>2.41</v>
      </c>
      <c r="M80" s="203">
        <v>0</v>
      </c>
      <c r="N80" s="203">
        <v>0.96</v>
      </c>
      <c r="O80" s="203">
        <v>1.59</v>
      </c>
      <c r="P80" s="203">
        <v>1.94</v>
      </c>
      <c r="Q80" s="203">
        <v>0.19</v>
      </c>
      <c r="R80" s="203">
        <v>0.37</v>
      </c>
      <c r="S80" s="203">
        <v>0</v>
      </c>
      <c r="T80" s="203">
        <v>0</v>
      </c>
      <c r="U80" s="203">
        <v>7.7</v>
      </c>
      <c r="V80" s="203">
        <v>0.14000000000000001</v>
      </c>
      <c r="W80" s="203">
        <v>0.36</v>
      </c>
      <c r="X80" s="203">
        <v>5.17</v>
      </c>
      <c r="Y80" s="203">
        <v>0</v>
      </c>
      <c r="Z80" s="203">
        <v>2.23</v>
      </c>
      <c r="AA80" s="203">
        <v>0.72</v>
      </c>
      <c r="AB80" s="203">
        <v>0</v>
      </c>
      <c r="AC80" s="203">
        <v>12.38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25.85</v>
      </c>
      <c r="AJ80" s="203">
        <v>0</v>
      </c>
      <c r="AK80" s="203">
        <v>3.9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8.32</v>
      </c>
      <c r="D81" s="203">
        <v>2.4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16.98</v>
      </c>
      <c r="J81" s="203">
        <v>0.56000000000000005</v>
      </c>
      <c r="K81" s="203">
        <v>51.79</v>
      </c>
      <c r="L81" s="203">
        <v>2.41</v>
      </c>
      <c r="M81" s="203">
        <v>0</v>
      </c>
      <c r="N81" s="203">
        <v>0.96</v>
      </c>
      <c r="O81" s="203">
        <v>1.59</v>
      </c>
      <c r="P81" s="203">
        <v>1.94</v>
      </c>
      <c r="Q81" s="203">
        <v>0.19</v>
      </c>
      <c r="R81" s="203">
        <v>0.37</v>
      </c>
      <c r="S81" s="203">
        <v>0</v>
      </c>
      <c r="T81" s="203">
        <v>0</v>
      </c>
      <c r="U81" s="203">
        <v>7.7</v>
      </c>
      <c r="V81" s="203">
        <v>0.14000000000000001</v>
      </c>
      <c r="W81" s="203">
        <v>0.38</v>
      </c>
      <c r="X81" s="203">
        <v>9.33</v>
      </c>
      <c r="Y81" s="203">
        <v>0</v>
      </c>
      <c r="Z81" s="203">
        <v>2.23</v>
      </c>
      <c r="AA81" s="203">
        <v>0.72</v>
      </c>
      <c r="AB81" s="203">
        <v>0</v>
      </c>
      <c r="AC81" s="203">
        <v>12.38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25.85</v>
      </c>
      <c r="AJ81" s="203">
        <v>0</v>
      </c>
      <c r="AK81" s="203">
        <v>3.9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8.32</v>
      </c>
      <c r="D82" s="203">
        <v>2.4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16.98</v>
      </c>
      <c r="J82" s="203">
        <v>0.56000000000000005</v>
      </c>
      <c r="K82" s="203">
        <v>51.79</v>
      </c>
      <c r="L82" s="203">
        <v>2.41</v>
      </c>
      <c r="M82" s="203">
        <v>0</v>
      </c>
      <c r="N82" s="203">
        <v>0.96</v>
      </c>
      <c r="O82" s="203">
        <v>1.59</v>
      </c>
      <c r="P82" s="203">
        <v>1.94</v>
      </c>
      <c r="Q82" s="203">
        <v>0.19</v>
      </c>
      <c r="R82" s="203">
        <v>0.37</v>
      </c>
      <c r="S82" s="203">
        <v>0</v>
      </c>
      <c r="T82" s="203">
        <v>0</v>
      </c>
      <c r="U82" s="203">
        <v>7.7</v>
      </c>
      <c r="V82" s="203">
        <v>0.14000000000000001</v>
      </c>
      <c r="W82" s="203">
        <v>0.38</v>
      </c>
      <c r="X82" s="203">
        <v>9.33</v>
      </c>
      <c r="Y82" s="203">
        <v>0</v>
      </c>
      <c r="Z82" s="203">
        <v>2.23</v>
      </c>
      <c r="AA82" s="203">
        <v>0.72</v>
      </c>
      <c r="AB82" s="203">
        <v>0</v>
      </c>
      <c r="AC82" s="203">
        <v>12.38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25.85</v>
      </c>
      <c r="AJ82" s="203">
        <v>0</v>
      </c>
      <c r="AK82" s="203">
        <v>3.9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8.3699999999999992</v>
      </c>
      <c r="D83" s="203">
        <v>2.4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16.98</v>
      </c>
      <c r="J83" s="203">
        <v>0.56000000000000005</v>
      </c>
      <c r="K83" s="203">
        <v>51.79</v>
      </c>
      <c r="L83" s="203">
        <v>2.41</v>
      </c>
      <c r="M83" s="203">
        <v>0</v>
      </c>
      <c r="N83" s="203">
        <v>0.96</v>
      </c>
      <c r="O83" s="203">
        <v>1.59</v>
      </c>
      <c r="P83" s="203">
        <v>1.94</v>
      </c>
      <c r="Q83" s="203">
        <v>0.19</v>
      </c>
      <c r="R83" s="203">
        <v>0.37</v>
      </c>
      <c r="S83" s="203">
        <v>0</v>
      </c>
      <c r="T83" s="203">
        <v>0</v>
      </c>
      <c r="U83" s="203">
        <v>7.7</v>
      </c>
      <c r="V83" s="203">
        <v>0.14000000000000001</v>
      </c>
      <c r="W83" s="203">
        <v>0.38</v>
      </c>
      <c r="X83" s="203">
        <v>9.33</v>
      </c>
      <c r="Y83" s="203">
        <v>0</v>
      </c>
      <c r="Z83" s="203">
        <v>2.23</v>
      </c>
      <c r="AA83" s="203">
        <v>0.72</v>
      </c>
      <c r="AB83" s="203">
        <v>0</v>
      </c>
      <c r="AC83" s="203">
        <v>9.39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19.88</v>
      </c>
      <c r="AJ83" s="203">
        <v>0</v>
      </c>
      <c r="AK83" s="203">
        <v>3.9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8.3699999999999992</v>
      </c>
      <c r="D84" s="203">
        <v>2.4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16.98</v>
      </c>
      <c r="J84" s="203">
        <v>0.56000000000000005</v>
      </c>
      <c r="K84" s="203">
        <v>51.79</v>
      </c>
      <c r="L84" s="203">
        <v>2.41</v>
      </c>
      <c r="M84" s="203">
        <v>0</v>
      </c>
      <c r="N84" s="203">
        <v>0.96</v>
      </c>
      <c r="O84" s="203">
        <v>1.59</v>
      </c>
      <c r="P84" s="203">
        <v>1.94</v>
      </c>
      <c r="Q84" s="203">
        <v>0.19</v>
      </c>
      <c r="R84" s="203">
        <v>0.37</v>
      </c>
      <c r="S84" s="203">
        <v>0</v>
      </c>
      <c r="T84" s="203">
        <v>0</v>
      </c>
      <c r="U84" s="203">
        <v>7.7</v>
      </c>
      <c r="V84" s="203">
        <v>0.14000000000000001</v>
      </c>
      <c r="W84" s="203">
        <v>0.38</v>
      </c>
      <c r="X84" s="203">
        <v>9.33</v>
      </c>
      <c r="Y84" s="203">
        <v>0</v>
      </c>
      <c r="Z84" s="203">
        <v>2.23</v>
      </c>
      <c r="AA84" s="203">
        <v>0.72</v>
      </c>
      <c r="AB84" s="203">
        <v>0</v>
      </c>
      <c r="AC84" s="203">
        <v>9.39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19.88</v>
      </c>
      <c r="AJ84" s="203">
        <v>0</v>
      </c>
      <c r="AK84" s="203">
        <v>3.9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8.3699999999999992</v>
      </c>
      <c r="D85" s="203">
        <v>2.4</v>
      </c>
      <c r="E85" s="203">
        <v>0</v>
      </c>
      <c r="F85" s="203">
        <v>4.1399999999999997</v>
      </c>
      <c r="G85" s="203">
        <v>13.52</v>
      </c>
      <c r="H85" s="203">
        <v>0</v>
      </c>
      <c r="I85" s="203">
        <v>16.98</v>
      </c>
      <c r="J85" s="203">
        <v>0.56000000000000005</v>
      </c>
      <c r="K85" s="203">
        <v>51.79</v>
      </c>
      <c r="L85" s="203">
        <v>2.41</v>
      </c>
      <c r="M85" s="203">
        <v>0</v>
      </c>
      <c r="N85" s="203">
        <v>0.96</v>
      </c>
      <c r="O85" s="203">
        <v>1.59</v>
      </c>
      <c r="P85" s="203">
        <v>1.94</v>
      </c>
      <c r="Q85" s="203">
        <v>0.19</v>
      </c>
      <c r="R85" s="203">
        <v>0.37</v>
      </c>
      <c r="S85" s="203">
        <v>0</v>
      </c>
      <c r="T85" s="203">
        <v>0</v>
      </c>
      <c r="U85" s="203">
        <v>7.7</v>
      </c>
      <c r="V85" s="203">
        <v>0.14000000000000001</v>
      </c>
      <c r="W85" s="203">
        <v>0.38</v>
      </c>
      <c r="X85" s="203">
        <v>9.33</v>
      </c>
      <c r="Y85" s="203">
        <v>0</v>
      </c>
      <c r="Z85" s="203">
        <v>2.23</v>
      </c>
      <c r="AA85" s="203">
        <v>0.72</v>
      </c>
      <c r="AB85" s="203">
        <v>0</v>
      </c>
      <c r="AC85" s="203">
        <v>9.39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20.48</v>
      </c>
      <c r="AJ85" s="203">
        <v>0</v>
      </c>
      <c r="AK85" s="203">
        <v>3.9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8.3699999999999992</v>
      </c>
      <c r="D86" s="203">
        <v>2.4</v>
      </c>
      <c r="E86" s="203">
        <v>0</v>
      </c>
      <c r="F86" s="203">
        <v>4.1399999999999997</v>
      </c>
      <c r="G86" s="203">
        <v>13.52</v>
      </c>
      <c r="H86" s="203">
        <v>0</v>
      </c>
      <c r="I86" s="203">
        <v>16.98</v>
      </c>
      <c r="J86" s="203">
        <v>0.56000000000000005</v>
      </c>
      <c r="K86" s="203">
        <v>51.79</v>
      </c>
      <c r="L86" s="203">
        <v>2.41</v>
      </c>
      <c r="M86" s="203">
        <v>0</v>
      </c>
      <c r="N86" s="203">
        <v>0.96</v>
      </c>
      <c r="O86" s="203">
        <v>1.59</v>
      </c>
      <c r="P86" s="203">
        <v>1.94</v>
      </c>
      <c r="Q86" s="203">
        <v>0.19</v>
      </c>
      <c r="R86" s="203">
        <v>0.37</v>
      </c>
      <c r="S86" s="203">
        <v>0</v>
      </c>
      <c r="T86" s="203">
        <v>0</v>
      </c>
      <c r="U86" s="203">
        <v>7.7</v>
      </c>
      <c r="V86" s="203">
        <v>0.14000000000000001</v>
      </c>
      <c r="W86" s="203">
        <v>0.38</v>
      </c>
      <c r="X86" s="203">
        <v>9.33</v>
      </c>
      <c r="Y86" s="203">
        <v>0</v>
      </c>
      <c r="Z86" s="203">
        <v>2.23</v>
      </c>
      <c r="AA86" s="203">
        <v>0.72</v>
      </c>
      <c r="AB86" s="203">
        <v>0</v>
      </c>
      <c r="AC86" s="203">
        <v>9.39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19.88</v>
      </c>
      <c r="AJ86" s="203">
        <v>0</v>
      </c>
      <c r="AK86" s="203">
        <v>3.9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8.4</v>
      </c>
      <c r="D87" s="203">
        <v>2.4</v>
      </c>
      <c r="E87" s="203">
        <v>0</v>
      </c>
      <c r="F87" s="203">
        <v>4.1399999999999997</v>
      </c>
      <c r="G87" s="203">
        <v>13.52</v>
      </c>
      <c r="H87" s="203">
        <v>0</v>
      </c>
      <c r="I87" s="203">
        <v>16.98</v>
      </c>
      <c r="J87" s="203">
        <v>0.56000000000000005</v>
      </c>
      <c r="K87" s="203">
        <v>51.79</v>
      </c>
      <c r="L87" s="203">
        <v>2.41</v>
      </c>
      <c r="M87" s="203">
        <v>0</v>
      </c>
      <c r="N87" s="203">
        <v>0.96</v>
      </c>
      <c r="O87" s="203">
        <v>1.59</v>
      </c>
      <c r="P87" s="203">
        <v>1.94</v>
      </c>
      <c r="Q87" s="203">
        <v>0.19</v>
      </c>
      <c r="R87" s="203">
        <v>0.37</v>
      </c>
      <c r="S87" s="203">
        <v>0</v>
      </c>
      <c r="T87" s="203">
        <v>0</v>
      </c>
      <c r="U87" s="203">
        <v>7.7</v>
      </c>
      <c r="V87" s="203">
        <v>0.14000000000000001</v>
      </c>
      <c r="W87" s="203">
        <v>0.35</v>
      </c>
      <c r="X87" s="203">
        <v>9.33</v>
      </c>
      <c r="Y87" s="203">
        <v>0</v>
      </c>
      <c r="Z87" s="203">
        <v>2.23</v>
      </c>
      <c r="AA87" s="203">
        <v>0.72</v>
      </c>
      <c r="AB87" s="203">
        <v>0</v>
      </c>
      <c r="AC87" s="203">
        <v>9.39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19.88</v>
      </c>
      <c r="AJ87" s="203">
        <v>0</v>
      </c>
      <c r="AK87" s="203">
        <v>3.9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8.4</v>
      </c>
      <c r="D88" s="203">
        <v>2.4</v>
      </c>
      <c r="E88" s="203">
        <v>0</v>
      </c>
      <c r="F88" s="203">
        <v>4.1399999999999997</v>
      </c>
      <c r="G88" s="203">
        <v>13.52</v>
      </c>
      <c r="H88" s="203">
        <v>0</v>
      </c>
      <c r="I88" s="203">
        <v>16.98</v>
      </c>
      <c r="J88" s="203">
        <v>0.56000000000000005</v>
      </c>
      <c r="K88" s="203">
        <v>51.79</v>
      </c>
      <c r="L88" s="203">
        <v>2.41</v>
      </c>
      <c r="M88" s="203">
        <v>0</v>
      </c>
      <c r="N88" s="203">
        <v>0.96</v>
      </c>
      <c r="O88" s="203">
        <v>1.59</v>
      </c>
      <c r="P88" s="203">
        <v>1.94</v>
      </c>
      <c r="Q88" s="203">
        <v>0.19</v>
      </c>
      <c r="R88" s="203">
        <v>0.37</v>
      </c>
      <c r="S88" s="203">
        <v>0</v>
      </c>
      <c r="T88" s="203">
        <v>0</v>
      </c>
      <c r="U88" s="203">
        <v>7.7</v>
      </c>
      <c r="V88" s="203">
        <v>0.14000000000000001</v>
      </c>
      <c r="W88" s="203">
        <v>0.35</v>
      </c>
      <c r="X88" s="203">
        <v>9.33</v>
      </c>
      <c r="Y88" s="203">
        <v>0</v>
      </c>
      <c r="Z88" s="203">
        <v>2.23</v>
      </c>
      <c r="AA88" s="203">
        <v>0.72</v>
      </c>
      <c r="AB88" s="203">
        <v>0</v>
      </c>
      <c r="AC88" s="203">
        <v>9.39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19.88</v>
      </c>
      <c r="AJ88" s="203">
        <v>0</v>
      </c>
      <c r="AK88" s="203">
        <v>3.9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8.4</v>
      </c>
      <c r="D89" s="203">
        <v>2.4</v>
      </c>
      <c r="E89" s="203">
        <v>0</v>
      </c>
      <c r="F89" s="203">
        <v>4.1399999999999997</v>
      </c>
      <c r="G89" s="203">
        <v>13.52</v>
      </c>
      <c r="H89" s="203">
        <v>0</v>
      </c>
      <c r="I89" s="203">
        <v>16.98</v>
      </c>
      <c r="J89" s="203">
        <v>0.56000000000000005</v>
      </c>
      <c r="K89" s="203">
        <v>51.79</v>
      </c>
      <c r="L89" s="203">
        <v>2.41</v>
      </c>
      <c r="M89" s="203">
        <v>0</v>
      </c>
      <c r="N89" s="203">
        <v>0.96</v>
      </c>
      <c r="O89" s="203">
        <v>1.59</v>
      </c>
      <c r="P89" s="203">
        <v>1.94</v>
      </c>
      <c r="Q89" s="203">
        <v>0.19</v>
      </c>
      <c r="R89" s="203">
        <v>0.37</v>
      </c>
      <c r="S89" s="203">
        <v>0</v>
      </c>
      <c r="T89" s="203">
        <v>0</v>
      </c>
      <c r="U89" s="203">
        <v>7.7</v>
      </c>
      <c r="V89" s="203">
        <v>0.14000000000000001</v>
      </c>
      <c r="W89" s="203">
        <v>0.35</v>
      </c>
      <c r="X89" s="203">
        <v>9.33</v>
      </c>
      <c r="Y89" s="203">
        <v>0</v>
      </c>
      <c r="Z89" s="203">
        <v>2.23</v>
      </c>
      <c r="AA89" s="203">
        <v>0.72</v>
      </c>
      <c r="AB89" s="203">
        <v>0</v>
      </c>
      <c r="AC89" s="203">
        <v>9.39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19.88</v>
      </c>
      <c r="AJ89" s="203">
        <v>0</v>
      </c>
      <c r="AK89" s="203">
        <v>3.9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8.4</v>
      </c>
      <c r="D90" s="203">
        <v>2.4</v>
      </c>
      <c r="E90" s="203">
        <v>0</v>
      </c>
      <c r="F90" s="203">
        <v>4.1399999999999997</v>
      </c>
      <c r="G90" s="203">
        <v>13.52</v>
      </c>
      <c r="H90" s="203">
        <v>0</v>
      </c>
      <c r="I90" s="203">
        <v>16.98</v>
      </c>
      <c r="J90" s="203">
        <v>0.56000000000000005</v>
      </c>
      <c r="K90" s="203">
        <v>51.79</v>
      </c>
      <c r="L90" s="203">
        <v>2.41</v>
      </c>
      <c r="M90" s="203">
        <v>0</v>
      </c>
      <c r="N90" s="203">
        <v>0.96</v>
      </c>
      <c r="O90" s="203">
        <v>1.59</v>
      </c>
      <c r="P90" s="203">
        <v>1.94</v>
      </c>
      <c r="Q90" s="203">
        <v>0.19</v>
      </c>
      <c r="R90" s="203">
        <v>0.37</v>
      </c>
      <c r="S90" s="203">
        <v>0</v>
      </c>
      <c r="T90" s="203">
        <v>0</v>
      </c>
      <c r="U90" s="203">
        <v>7.7</v>
      </c>
      <c r="V90" s="203">
        <v>0.14000000000000001</v>
      </c>
      <c r="W90" s="203">
        <v>0.35</v>
      </c>
      <c r="X90" s="203">
        <v>9.33</v>
      </c>
      <c r="Y90" s="203">
        <v>0</v>
      </c>
      <c r="Z90" s="203">
        <v>2.23</v>
      </c>
      <c r="AA90" s="203">
        <v>0.72</v>
      </c>
      <c r="AB90" s="203">
        <v>0</v>
      </c>
      <c r="AC90" s="203">
        <v>9.39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19.88</v>
      </c>
      <c r="AJ90" s="203">
        <v>0</v>
      </c>
      <c r="AK90" s="203">
        <v>3.9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8.4</v>
      </c>
      <c r="D91" s="203">
        <v>2.4</v>
      </c>
      <c r="E91" s="203">
        <v>0</v>
      </c>
      <c r="F91" s="203">
        <v>4.1399999999999997</v>
      </c>
      <c r="G91" s="203">
        <v>13.52</v>
      </c>
      <c r="H91" s="203">
        <v>0</v>
      </c>
      <c r="I91" s="203">
        <v>16.98</v>
      </c>
      <c r="J91" s="203">
        <v>0.56000000000000005</v>
      </c>
      <c r="K91" s="203">
        <v>51.79</v>
      </c>
      <c r="L91" s="203">
        <v>2.41</v>
      </c>
      <c r="M91" s="203">
        <v>0</v>
      </c>
      <c r="N91" s="203">
        <v>0.96</v>
      </c>
      <c r="O91" s="203">
        <v>1.59</v>
      </c>
      <c r="P91" s="203">
        <v>1.94</v>
      </c>
      <c r="Q91" s="203">
        <v>0.19</v>
      </c>
      <c r="R91" s="203">
        <v>0.37</v>
      </c>
      <c r="S91" s="203">
        <v>0</v>
      </c>
      <c r="T91" s="203">
        <v>0</v>
      </c>
      <c r="U91" s="203">
        <v>7.7</v>
      </c>
      <c r="V91" s="203">
        <v>0.14000000000000001</v>
      </c>
      <c r="W91" s="203">
        <v>0.35</v>
      </c>
      <c r="X91" s="203">
        <v>9.33</v>
      </c>
      <c r="Y91" s="203">
        <v>0</v>
      </c>
      <c r="Z91" s="203">
        <v>2.23</v>
      </c>
      <c r="AA91" s="203">
        <v>0.72</v>
      </c>
      <c r="AB91" s="203">
        <v>0</v>
      </c>
      <c r="AC91" s="203">
        <v>3.99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11.76</v>
      </c>
      <c r="AJ91" s="203">
        <v>0</v>
      </c>
      <c r="AK91" s="203">
        <v>3.12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8.4</v>
      </c>
      <c r="D92" s="203">
        <v>2.4</v>
      </c>
      <c r="E92" s="203">
        <v>0</v>
      </c>
      <c r="F92" s="203">
        <v>4.1399999999999997</v>
      </c>
      <c r="G92" s="203">
        <v>13.52</v>
      </c>
      <c r="H92" s="203">
        <v>0</v>
      </c>
      <c r="I92" s="203">
        <v>16.98</v>
      </c>
      <c r="J92" s="203">
        <v>0.56000000000000005</v>
      </c>
      <c r="K92" s="203">
        <v>51.79</v>
      </c>
      <c r="L92" s="203">
        <v>2.41</v>
      </c>
      <c r="M92" s="203">
        <v>0</v>
      </c>
      <c r="N92" s="203">
        <v>0.96</v>
      </c>
      <c r="O92" s="203">
        <v>1.59</v>
      </c>
      <c r="P92" s="203">
        <v>1.94</v>
      </c>
      <c r="Q92" s="203">
        <v>0.19</v>
      </c>
      <c r="R92" s="203">
        <v>0.37</v>
      </c>
      <c r="S92" s="203">
        <v>0</v>
      </c>
      <c r="T92" s="203">
        <v>0</v>
      </c>
      <c r="U92" s="203">
        <v>7.7</v>
      </c>
      <c r="V92" s="203">
        <v>0.14000000000000001</v>
      </c>
      <c r="W92" s="203">
        <v>0.35</v>
      </c>
      <c r="X92" s="203">
        <v>9.33</v>
      </c>
      <c r="Y92" s="203">
        <v>0</v>
      </c>
      <c r="Z92" s="203">
        <v>2.23</v>
      </c>
      <c r="AA92" s="203">
        <v>0.72</v>
      </c>
      <c r="AB92" s="203">
        <v>0</v>
      </c>
      <c r="AC92" s="203">
        <v>3.99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11.12</v>
      </c>
      <c r="AJ92" s="203">
        <v>0</v>
      </c>
      <c r="AK92" s="203">
        <v>3.12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8.4</v>
      </c>
      <c r="D93" s="203">
        <v>2.4</v>
      </c>
      <c r="E93" s="203">
        <v>0</v>
      </c>
      <c r="F93" s="203">
        <v>4.1399999999999997</v>
      </c>
      <c r="G93" s="203">
        <v>13.52</v>
      </c>
      <c r="H93" s="203">
        <v>0</v>
      </c>
      <c r="I93" s="203">
        <v>16.98</v>
      </c>
      <c r="J93" s="203">
        <v>0.56000000000000005</v>
      </c>
      <c r="K93" s="203">
        <v>51.79</v>
      </c>
      <c r="L93" s="203">
        <v>2.41</v>
      </c>
      <c r="M93" s="203">
        <v>0</v>
      </c>
      <c r="N93" s="203">
        <v>0.96</v>
      </c>
      <c r="O93" s="203">
        <v>1.59</v>
      </c>
      <c r="P93" s="203">
        <v>1.94</v>
      </c>
      <c r="Q93" s="203">
        <v>0.19</v>
      </c>
      <c r="R93" s="203">
        <v>0.37</v>
      </c>
      <c r="S93" s="203">
        <v>0</v>
      </c>
      <c r="T93" s="203">
        <v>0</v>
      </c>
      <c r="U93" s="203">
        <v>7.7</v>
      </c>
      <c r="V93" s="203">
        <v>0.14000000000000001</v>
      </c>
      <c r="W93" s="203">
        <v>0.35</v>
      </c>
      <c r="X93" s="203">
        <v>9.33</v>
      </c>
      <c r="Y93" s="203">
        <v>0</v>
      </c>
      <c r="Z93" s="203">
        <v>2.23</v>
      </c>
      <c r="AA93" s="203">
        <v>0.72</v>
      </c>
      <c r="AB93" s="203">
        <v>0</v>
      </c>
      <c r="AC93" s="203">
        <v>9.39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19.88</v>
      </c>
      <c r="AJ93" s="203">
        <v>0</v>
      </c>
      <c r="AK93" s="203">
        <v>3.12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8.4</v>
      </c>
      <c r="D94" s="203">
        <v>2.4</v>
      </c>
      <c r="E94" s="203">
        <v>0</v>
      </c>
      <c r="F94" s="203">
        <v>4.1399999999999997</v>
      </c>
      <c r="G94" s="203">
        <v>13.52</v>
      </c>
      <c r="H94" s="203">
        <v>0</v>
      </c>
      <c r="I94" s="203">
        <v>16.98</v>
      </c>
      <c r="J94" s="203">
        <v>0.56000000000000005</v>
      </c>
      <c r="K94" s="203">
        <v>51.79</v>
      </c>
      <c r="L94" s="203">
        <v>2.41</v>
      </c>
      <c r="M94" s="203">
        <v>0</v>
      </c>
      <c r="N94" s="203">
        <v>0.96</v>
      </c>
      <c r="O94" s="203">
        <v>1.59</v>
      </c>
      <c r="P94" s="203">
        <v>1.94</v>
      </c>
      <c r="Q94" s="203">
        <v>0.19</v>
      </c>
      <c r="R94" s="203">
        <v>0.37</v>
      </c>
      <c r="S94" s="203">
        <v>0</v>
      </c>
      <c r="T94" s="203">
        <v>0</v>
      </c>
      <c r="U94" s="203">
        <v>7.7</v>
      </c>
      <c r="V94" s="203">
        <v>0.14000000000000001</v>
      </c>
      <c r="W94" s="203">
        <v>0.35</v>
      </c>
      <c r="X94" s="203">
        <v>9.33</v>
      </c>
      <c r="Y94" s="203">
        <v>0</v>
      </c>
      <c r="Z94" s="203">
        <v>2.23</v>
      </c>
      <c r="AA94" s="203">
        <v>0.72</v>
      </c>
      <c r="AB94" s="203">
        <v>0</v>
      </c>
      <c r="AC94" s="203">
        <v>9.39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19.88</v>
      </c>
      <c r="AJ94" s="203">
        <v>0</v>
      </c>
      <c r="AK94" s="203">
        <v>3.12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8.4</v>
      </c>
      <c r="D95" s="203">
        <v>2.4</v>
      </c>
      <c r="E95" s="203">
        <v>0</v>
      </c>
      <c r="F95" s="203">
        <v>4.1399999999999997</v>
      </c>
      <c r="G95" s="203">
        <v>13.52</v>
      </c>
      <c r="H95" s="203">
        <v>0</v>
      </c>
      <c r="I95" s="203">
        <v>16.98</v>
      </c>
      <c r="J95" s="203">
        <v>0.56000000000000005</v>
      </c>
      <c r="K95" s="203">
        <v>51.79</v>
      </c>
      <c r="L95" s="203">
        <v>2.41</v>
      </c>
      <c r="M95" s="203">
        <v>0</v>
      </c>
      <c r="N95" s="203">
        <v>0.96</v>
      </c>
      <c r="O95" s="203">
        <v>1.59</v>
      </c>
      <c r="P95" s="203">
        <v>1.94</v>
      </c>
      <c r="Q95" s="203">
        <v>0.19</v>
      </c>
      <c r="R95" s="203">
        <v>0.37</v>
      </c>
      <c r="S95" s="203">
        <v>0</v>
      </c>
      <c r="T95" s="203">
        <v>0</v>
      </c>
      <c r="U95" s="203">
        <v>7.7</v>
      </c>
      <c r="V95" s="203">
        <v>0.14000000000000001</v>
      </c>
      <c r="W95" s="203">
        <v>0.35</v>
      </c>
      <c r="X95" s="203">
        <v>9.33</v>
      </c>
      <c r="Y95" s="203">
        <v>0</v>
      </c>
      <c r="Z95" s="203">
        <v>2.23</v>
      </c>
      <c r="AA95" s="203">
        <v>0.72</v>
      </c>
      <c r="AB95" s="203">
        <v>0</v>
      </c>
      <c r="AC95" s="203">
        <v>9.39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19.88</v>
      </c>
      <c r="AJ95" s="203">
        <v>0</v>
      </c>
      <c r="AK95" s="203">
        <v>3.12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8.4</v>
      </c>
      <c r="D96" s="203">
        <v>2.4</v>
      </c>
      <c r="E96" s="203">
        <v>0</v>
      </c>
      <c r="F96" s="203">
        <v>4.1399999999999997</v>
      </c>
      <c r="G96" s="203">
        <v>13.52</v>
      </c>
      <c r="H96" s="203">
        <v>0</v>
      </c>
      <c r="I96" s="203">
        <v>16.98</v>
      </c>
      <c r="J96" s="203">
        <v>0.56000000000000005</v>
      </c>
      <c r="K96" s="203">
        <v>51.79</v>
      </c>
      <c r="L96" s="203">
        <v>2.41</v>
      </c>
      <c r="M96" s="203">
        <v>0</v>
      </c>
      <c r="N96" s="203">
        <v>0.96</v>
      </c>
      <c r="O96" s="203">
        <v>1.59</v>
      </c>
      <c r="P96" s="203">
        <v>1.94</v>
      </c>
      <c r="Q96" s="203">
        <v>0.19</v>
      </c>
      <c r="R96" s="203">
        <v>0.37</v>
      </c>
      <c r="S96" s="203">
        <v>0</v>
      </c>
      <c r="T96" s="203">
        <v>0</v>
      </c>
      <c r="U96" s="203">
        <v>7.7</v>
      </c>
      <c r="V96" s="203">
        <v>0.14000000000000001</v>
      </c>
      <c r="W96" s="203">
        <v>0.35</v>
      </c>
      <c r="X96" s="203">
        <v>9.33</v>
      </c>
      <c r="Y96" s="203">
        <v>0</v>
      </c>
      <c r="Z96" s="203">
        <v>2.23</v>
      </c>
      <c r="AA96" s="203">
        <v>0.72</v>
      </c>
      <c r="AB96" s="203">
        <v>0</v>
      </c>
      <c r="AC96" s="203">
        <v>9.39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19.88</v>
      </c>
      <c r="AJ96" s="203">
        <v>0</v>
      </c>
      <c r="AK96" s="203">
        <v>3.12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8.4</v>
      </c>
      <c r="D97" s="203">
        <v>2.4</v>
      </c>
      <c r="E97" s="203">
        <v>0</v>
      </c>
      <c r="F97" s="203">
        <v>4.1399999999999997</v>
      </c>
      <c r="G97" s="203">
        <v>13.52</v>
      </c>
      <c r="H97" s="203">
        <v>0</v>
      </c>
      <c r="I97" s="203">
        <v>16.98</v>
      </c>
      <c r="J97" s="203">
        <v>0.56000000000000005</v>
      </c>
      <c r="K97" s="203">
        <v>51.79</v>
      </c>
      <c r="L97" s="203">
        <v>2.41</v>
      </c>
      <c r="M97" s="203">
        <v>0</v>
      </c>
      <c r="N97" s="203">
        <v>0.96</v>
      </c>
      <c r="O97" s="203">
        <v>1.59</v>
      </c>
      <c r="P97" s="203">
        <v>1.94</v>
      </c>
      <c r="Q97" s="203">
        <v>0.19</v>
      </c>
      <c r="R97" s="203">
        <v>0.37</v>
      </c>
      <c r="S97" s="203">
        <v>0</v>
      </c>
      <c r="T97" s="203">
        <v>0</v>
      </c>
      <c r="U97" s="203">
        <v>7.7</v>
      </c>
      <c r="V97" s="203">
        <v>0.14000000000000001</v>
      </c>
      <c r="W97" s="203">
        <v>0.35</v>
      </c>
      <c r="X97" s="203">
        <v>9.33</v>
      </c>
      <c r="Y97" s="203">
        <v>0</v>
      </c>
      <c r="Z97" s="203">
        <v>2.23</v>
      </c>
      <c r="AA97" s="203">
        <v>0.72</v>
      </c>
      <c r="AB97" s="203">
        <v>0</v>
      </c>
      <c r="AC97" s="203">
        <v>9.39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20.48</v>
      </c>
      <c r="AJ97" s="203">
        <v>0</v>
      </c>
      <c r="AK97" s="203">
        <v>3.12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8.4</v>
      </c>
      <c r="D98" s="203">
        <v>2.4</v>
      </c>
      <c r="E98" s="203">
        <v>0</v>
      </c>
      <c r="F98" s="203">
        <v>4.1399999999999997</v>
      </c>
      <c r="G98" s="203">
        <v>13.52</v>
      </c>
      <c r="H98" s="203">
        <v>0</v>
      </c>
      <c r="I98" s="203">
        <v>16.98</v>
      </c>
      <c r="J98" s="203">
        <v>0.56000000000000005</v>
      </c>
      <c r="K98" s="203">
        <v>51.79</v>
      </c>
      <c r="L98" s="203">
        <v>2.41</v>
      </c>
      <c r="M98" s="203">
        <v>0</v>
      </c>
      <c r="N98" s="203">
        <v>0.96</v>
      </c>
      <c r="O98" s="203">
        <v>1.59</v>
      </c>
      <c r="P98" s="203">
        <v>1.94</v>
      </c>
      <c r="Q98" s="203">
        <v>0.19</v>
      </c>
      <c r="R98" s="203">
        <v>0.37</v>
      </c>
      <c r="S98" s="203">
        <v>0</v>
      </c>
      <c r="T98" s="203">
        <v>0</v>
      </c>
      <c r="U98" s="203">
        <v>7.7</v>
      </c>
      <c r="V98" s="203">
        <v>0.14000000000000001</v>
      </c>
      <c r="W98" s="203">
        <v>0.35</v>
      </c>
      <c r="X98" s="203">
        <v>9.33</v>
      </c>
      <c r="Y98" s="203">
        <v>0</v>
      </c>
      <c r="Z98" s="203">
        <v>2.23</v>
      </c>
      <c r="AA98" s="203">
        <v>0.72</v>
      </c>
      <c r="AB98" s="203">
        <v>0</v>
      </c>
      <c r="AC98" s="203">
        <v>9.39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19.88</v>
      </c>
      <c r="AJ98" s="203">
        <v>0</v>
      </c>
      <c r="AK98" s="203">
        <v>3.12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0.21434999999999982</v>
      </c>
      <c r="D99">
        <f t="shared" si="0"/>
        <v>4.3200000000000058E-2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0.40752000000000033</v>
      </c>
      <c r="J99">
        <f t="shared" si="0"/>
        <v>1.3440000000000016E-2</v>
      </c>
      <c r="K99">
        <f t="shared" si="0"/>
        <v>0.8455024999999996</v>
      </c>
      <c r="L99">
        <f t="shared" si="0"/>
        <v>0.51465500000000042</v>
      </c>
      <c r="M99">
        <f t="shared" si="0"/>
        <v>0</v>
      </c>
      <c r="N99">
        <f t="shared" si="0"/>
        <v>2.3039999999999967E-2</v>
      </c>
      <c r="O99">
        <f t="shared" si="0"/>
        <v>3.8160000000000062E-2</v>
      </c>
      <c r="P99">
        <f t="shared" si="0"/>
        <v>4.6464999999999972E-2</v>
      </c>
      <c r="Q99">
        <f t="shared" si="0"/>
        <v>2.8009999999999959E-2</v>
      </c>
      <c r="R99">
        <f t="shared" si="0"/>
        <v>5.5237500000000037E-2</v>
      </c>
      <c r="S99">
        <f t="shared" si="0"/>
        <v>0</v>
      </c>
      <c r="T99">
        <f t="shared" si="0"/>
        <v>0</v>
      </c>
      <c r="U99">
        <f t="shared" si="0"/>
        <v>0.18480000000000021</v>
      </c>
      <c r="V99">
        <f t="shared" si="0"/>
        <v>3.5777499999999851E-2</v>
      </c>
      <c r="W99">
        <f t="shared" si="0"/>
        <v>2.7402499999999975E-2</v>
      </c>
      <c r="X99">
        <f t="shared" si="0"/>
        <v>0.12230249999999993</v>
      </c>
      <c r="Y99">
        <f t="shared" si="0"/>
        <v>0</v>
      </c>
      <c r="Z99">
        <f t="shared" si="0"/>
        <v>0.1287000000000002</v>
      </c>
      <c r="AA99">
        <f t="shared" si="0"/>
        <v>0.10142000000000023</v>
      </c>
      <c r="AB99">
        <f t="shared" si="0"/>
        <v>0</v>
      </c>
      <c r="AC99">
        <f t="shared" si="0"/>
        <v>0.26579750000000013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0.5777099999999995</v>
      </c>
      <c r="AJ99">
        <f t="shared" si="0"/>
        <v>0</v>
      </c>
      <c r="AK99">
        <f t="shared" si="0"/>
        <v>0.11591499999999993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11.82</v>
      </c>
      <c r="AJ3" s="203">
        <v>0</v>
      </c>
      <c r="AK3" s="203">
        <v>0.33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11.82</v>
      </c>
      <c r="AJ4" s="203">
        <v>0</v>
      </c>
      <c r="AK4" s="203">
        <v>0.33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11.82</v>
      </c>
      <c r="AJ5" s="203">
        <v>0</v>
      </c>
      <c r="AK5" s="203">
        <v>0.33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11.82</v>
      </c>
      <c r="AJ6" s="203">
        <v>0</v>
      </c>
      <c r="AK6" s="203">
        <v>0.33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10.66</v>
      </c>
      <c r="AJ7" s="203">
        <v>0</v>
      </c>
      <c r="AK7" s="203">
        <v>0.33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9.91</v>
      </c>
      <c r="AJ8" s="203">
        <v>0</v>
      </c>
      <c r="AK8" s="203">
        <v>0.33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9.91</v>
      </c>
      <c r="AJ9" s="203">
        <v>0</v>
      </c>
      <c r="AK9" s="203">
        <v>0.33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9.91</v>
      </c>
      <c r="AJ10" s="203">
        <v>0</v>
      </c>
      <c r="AK10" s="203">
        <v>0.33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9.91</v>
      </c>
      <c r="AJ11" s="203">
        <v>0</v>
      </c>
      <c r="AK11" s="203">
        <v>0.24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9.91</v>
      </c>
      <c r="AJ12" s="203">
        <v>0</v>
      </c>
      <c r="AK12" s="203">
        <v>0.06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9.82</v>
      </c>
      <c r="AJ13" s="203">
        <v>0</v>
      </c>
      <c r="AK13" s="203">
        <v>0.06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9.91</v>
      </c>
      <c r="AJ14" s="203">
        <v>0</v>
      </c>
      <c r="AK14" s="203">
        <v>0.06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9.91</v>
      </c>
      <c r="AJ15" s="203">
        <v>0</v>
      </c>
      <c r="AK15" s="203">
        <v>0.06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9.91</v>
      </c>
      <c r="AJ16" s="203">
        <v>0</v>
      </c>
      <c r="AK16" s="203">
        <v>0.06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9.91</v>
      </c>
      <c r="AJ17" s="203">
        <v>0</v>
      </c>
      <c r="AK17" s="203">
        <v>0.06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9.91</v>
      </c>
      <c r="AJ18" s="203">
        <v>0</v>
      </c>
      <c r="AK18" s="203">
        <v>0.06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9.76</v>
      </c>
      <c r="AJ19" s="203">
        <v>0</v>
      </c>
      <c r="AK19" s="203">
        <v>0.06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9.76</v>
      </c>
      <c r="AJ20" s="203">
        <v>0</v>
      </c>
      <c r="AK20" s="203">
        <v>0.06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9.76</v>
      </c>
      <c r="AJ21" s="203">
        <v>0</v>
      </c>
      <c r="AK21" s="203">
        <v>0.06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9.76</v>
      </c>
      <c r="AJ22" s="203">
        <v>0</v>
      </c>
      <c r="AK22" s="203">
        <v>0.06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9.76</v>
      </c>
      <c r="AJ23" s="203">
        <v>0</v>
      </c>
      <c r="AK23" s="203">
        <v>0.06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9.76</v>
      </c>
      <c r="AJ24" s="203">
        <v>0</v>
      </c>
      <c r="AK24" s="203">
        <v>0.24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9.76</v>
      </c>
      <c r="AJ25" s="203">
        <v>0</v>
      </c>
      <c r="AK25" s="203">
        <v>0.24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9.76</v>
      </c>
      <c r="AJ26" s="203">
        <v>0</v>
      </c>
      <c r="AK26" s="203">
        <v>0.24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9.76</v>
      </c>
      <c r="AJ27" s="203">
        <v>0</v>
      </c>
      <c r="AK27" s="203">
        <v>0.24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9.76</v>
      </c>
      <c r="AJ28" s="203">
        <v>0</v>
      </c>
      <c r="AK28" s="203">
        <v>0.24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9.76</v>
      </c>
      <c r="AJ29" s="203">
        <v>0</v>
      </c>
      <c r="AK29" s="203">
        <v>0.24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9.76</v>
      </c>
      <c r="AJ30" s="203">
        <v>0</v>
      </c>
      <c r="AK30" s="203">
        <v>0.24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9.82</v>
      </c>
      <c r="AJ31" s="203">
        <v>0</v>
      </c>
      <c r="AK31" s="203">
        <v>0.24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9.9</v>
      </c>
      <c r="AJ32" s="203">
        <v>0</v>
      </c>
      <c r="AK32" s="203">
        <v>0.24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9.9</v>
      </c>
      <c r="AJ33" s="203">
        <v>0</v>
      </c>
      <c r="AK33" s="203">
        <v>0.24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9.9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9.82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9.82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9.82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9.82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9.82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9.82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9.4499999999999993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9.5399999999999991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9.5399999999999991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9.5399999999999991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9.5399999999999991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9.5399999999999991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9.4499999999999993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9.5399999999999991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11.45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11.45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11.45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11.45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9.59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11.45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11.45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11.45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11.45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11.45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9.59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11.45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9.8699999999999992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9.8699999999999992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9.8699999999999992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9.8699999999999992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9.4499999999999993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9.8699999999999992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9.8699999999999992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9.8699999999999992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10.050000000000001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10.050000000000001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9.64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10.050000000000001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10.050000000000001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10.050000000000001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10.050000000000001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10.050000000000001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9.64</v>
      </c>
      <c r="AJ79" s="203">
        <v>0</v>
      </c>
      <c r="AK79" s="203">
        <v>0.46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10.050000000000001</v>
      </c>
      <c r="AJ80" s="203">
        <v>0</v>
      </c>
      <c r="AK80" s="203">
        <v>0.46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10.050000000000001</v>
      </c>
      <c r="AJ81" s="203">
        <v>0</v>
      </c>
      <c r="AK81" s="203">
        <v>0.46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10.050000000000001</v>
      </c>
      <c r="AJ82" s="203">
        <v>0</v>
      </c>
      <c r="AK82" s="203">
        <v>0.46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11.64</v>
      </c>
      <c r="AJ83" s="203">
        <v>0</v>
      </c>
      <c r="AK83" s="203">
        <v>0.46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11.64</v>
      </c>
      <c r="AJ84" s="203">
        <v>0</v>
      </c>
      <c r="AK84" s="203">
        <v>0.46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9.91</v>
      </c>
      <c r="AJ85" s="203">
        <v>0</v>
      </c>
      <c r="AK85" s="203">
        <v>0.46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11.64</v>
      </c>
      <c r="AJ86" s="203">
        <v>0</v>
      </c>
      <c r="AK86" s="203">
        <v>0.46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11.64</v>
      </c>
      <c r="AJ87" s="203">
        <v>0</v>
      </c>
      <c r="AK87" s="203">
        <v>0.46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11.64</v>
      </c>
      <c r="AJ88" s="203">
        <v>0</v>
      </c>
      <c r="AK88" s="203">
        <v>0.46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11.64</v>
      </c>
      <c r="AJ89" s="203">
        <v>0</v>
      </c>
      <c r="AK89" s="203">
        <v>0.46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11.64</v>
      </c>
      <c r="AJ90" s="203">
        <v>0</v>
      </c>
      <c r="AK90" s="203">
        <v>0.46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10.6</v>
      </c>
      <c r="AJ91" s="203">
        <v>0</v>
      </c>
      <c r="AK91" s="203">
        <v>0.36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11.64</v>
      </c>
      <c r="AJ92" s="203">
        <v>0</v>
      </c>
      <c r="AK92" s="203">
        <v>0.36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11.64</v>
      </c>
      <c r="AJ93" s="203">
        <v>0</v>
      </c>
      <c r="AK93" s="203">
        <v>0.36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11.64</v>
      </c>
      <c r="AJ94" s="203">
        <v>0</v>
      </c>
      <c r="AK94" s="203">
        <v>0.36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11.64</v>
      </c>
      <c r="AJ95" s="203">
        <v>0</v>
      </c>
      <c r="AK95" s="203">
        <v>0.36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11.64</v>
      </c>
      <c r="AJ96" s="203">
        <v>0</v>
      </c>
      <c r="AK96" s="203">
        <v>0.36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9.91</v>
      </c>
      <c r="AJ97" s="203">
        <v>0</v>
      </c>
      <c r="AK97" s="203">
        <v>0.36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11.64</v>
      </c>
      <c r="AJ98" s="203">
        <v>0</v>
      </c>
      <c r="AK98" s="203">
        <v>0.36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0.24802499999999988</v>
      </c>
      <c r="AJ99">
        <f t="shared" si="0"/>
        <v>0</v>
      </c>
      <c r="AK99">
        <f t="shared" si="0"/>
        <v>3.6000000000000008E-3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2.75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52.55</v>
      </c>
      <c r="AJ3" s="203">
        <v>0</v>
      </c>
      <c r="AK3" s="203">
        <v>3.63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2.75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52.55</v>
      </c>
      <c r="AJ4" s="203">
        <v>0</v>
      </c>
      <c r="AK4" s="203">
        <v>3.63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2.75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52.55</v>
      </c>
      <c r="AJ5" s="203">
        <v>0</v>
      </c>
      <c r="AK5" s="203">
        <v>3.63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2.75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52.55</v>
      </c>
      <c r="AJ6" s="203">
        <v>0</v>
      </c>
      <c r="AK6" s="203">
        <v>3.63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2.75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53.32</v>
      </c>
      <c r="AJ7" s="203">
        <v>0</v>
      </c>
      <c r="AK7" s="203">
        <v>3.63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49.09</v>
      </c>
      <c r="AJ8" s="203">
        <v>0</v>
      </c>
      <c r="AK8" s="203">
        <v>3.63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49.09</v>
      </c>
      <c r="AJ9" s="203">
        <v>0</v>
      </c>
      <c r="AK9" s="203">
        <v>3.63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49.09</v>
      </c>
      <c r="AJ10" s="203">
        <v>0</v>
      </c>
      <c r="AK10" s="203">
        <v>3.63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49.09</v>
      </c>
      <c r="AJ11" s="203">
        <v>0</v>
      </c>
      <c r="AK11" s="203">
        <v>3.17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49.09</v>
      </c>
      <c r="AJ12" s="203">
        <v>0</v>
      </c>
      <c r="AK12" s="203">
        <v>2.27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49.09</v>
      </c>
      <c r="AJ13" s="203">
        <v>0</v>
      </c>
      <c r="AK13" s="203">
        <v>2.27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49.09</v>
      </c>
      <c r="AJ14" s="203">
        <v>0</v>
      </c>
      <c r="AK14" s="203">
        <v>2.27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49.09</v>
      </c>
      <c r="AJ15" s="203">
        <v>0</v>
      </c>
      <c r="AK15" s="203">
        <v>2.27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49.09</v>
      </c>
      <c r="AJ16" s="203">
        <v>0</v>
      </c>
      <c r="AK16" s="203">
        <v>2.27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49.09</v>
      </c>
      <c r="AJ17" s="203">
        <v>0</v>
      </c>
      <c r="AK17" s="203">
        <v>2.27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49.09</v>
      </c>
      <c r="AJ18" s="203">
        <v>0</v>
      </c>
      <c r="AK18" s="203">
        <v>2.27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48.78</v>
      </c>
      <c r="AJ19" s="203">
        <v>0</v>
      </c>
      <c r="AK19" s="203">
        <v>2.27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48.78</v>
      </c>
      <c r="AJ20" s="203">
        <v>0</v>
      </c>
      <c r="AK20" s="203">
        <v>2.27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48.78</v>
      </c>
      <c r="AJ21" s="203">
        <v>0</v>
      </c>
      <c r="AK21" s="203">
        <v>2.27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48.78</v>
      </c>
      <c r="AJ22" s="203">
        <v>0</v>
      </c>
      <c r="AK22" s="203">
        <v>2.27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48.78</v>
      </c>
      <c r="AJ23" s="203">
        <v>0</v>
      </c>
      <c r="AK23" s="203">
        <v>2.27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48.78</v>
      </c>
      <c r="AJ24" s="203">
        <v>0</v>
      </c>
      <c r="AK24" s="203">
        <v>3.17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48.78</v>
      </c>
      <c r="AJ25" s="203">
        <v>0</v>
      </c>
      <c r="AK25" s="203">
        <v>3.17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48.78</v>
      </c>
      <c r="AJ26" s="203">
        <v>0</v>
      </c>
      <c r="AK26" s="203">
        <v>3.17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48.78</v>
      </c>
      <c r="AJ27" s="203">
        <v>0</v>
      </c>
      <c r="AK27" s="203">
        <v>3.17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48.78</v>
      </c>
      <c r="AJ28" s="203">
        <v>0</v>
      </c>
      <c r="AK28" s="203">
        <v>3.17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48.78</v>
      </c>
      <c r="AJ29" s="203">
        <v>0</v>
      </c>
      <c r="AK29" s="203">
        <v>3.17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48.78</v>
      </c>
      <c r="AJ30" s="203">
        <v>0</v>
      </c>
      <c r="AK30" s="203">
        <v>3.17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49.09</v>
      </c>
      <c r="AJ31" s="203">
        <v>0</v>
      </c>
      <c r="AK31" s="203">
        <v>3.17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49.09</v>
      </c>
      <c r="AJ32" s="203">
        <v>0</v>
      </c>
      <c r="AK32" s="203">
        <v>3.17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49.09</v>
      </c>
      <c r="AJ33" s="203">
        <v>0</v>
      </c>
      <c r="AK33" s="203">
        <v>3.17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49.09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49.09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49.09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49.09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49.09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49.09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49.09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49.09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49.09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47.27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47.27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47.27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47.27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47.27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47.27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47.27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47.27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47.27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47.27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47.27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47.27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47.93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47.27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47.27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47.27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47.27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47.27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47.93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47.27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47.27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47.27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47.27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47.27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47.27</v>
      </c>
      <c r="AJ67" s="203">
        <v>0</v>
      </c>
      <c r="AK67" s="203">
        <v>1.98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47.27</v>
      </c>
      <c r="AJ68" s="203">
        <v>0</v>
      </c>
      <c r="AK68" s="203">
        <v>1.98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47.27</v>
      </c>
      <c r="AJ69" s="203">
        <v>0</v>
      </c>
      <c r="AK69" s="203">
        <v>1.98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47.27</v>
      </c>
      <c r="AJ70" s="203">
        <v>0</v>
      </c>
      <c r="AK70" s="203">
        <v>1.98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48.18</v>
      </c>
      <c r="AJ71" s="203">
        <v>0</v>
      </c>
      <c r="AK71" s="203">
        <v>1.98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48.18</v>
      </c>
      <c r="AJ72" s="203">
        <v>0</v>
      </c>
      <c r="AK72" s="203">
        <v>1.98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48.18</v>
      </c>
      <c r="AJ73" s="203">
        <v>0</v>
      </c>
      <c r="AK73" s="203">
        <v>1.98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48.18</v>
      </c>
      <c r="AJ74" s="203">
        <v>0</v>
      </c>
      <c r="AK74" s="203">
        <v>1.98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48.18</v>
      </c>
      <c r="AJ75" s="203">
        <v>0</v>
      </c>
      <c r="AK75" s="203">
        <v>1.98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48.18</v>
      </c>
      <c r="AJ76" s="203">
        <v>0</v>
      </c>
      <c r="AK76" s="203">
        <v>1.98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48.18</v>
      </c>
      <c r="AJ77" s="203">
        <v>0</v>
      </c>
      <c r="AK77" s="203">
        <v>1.98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48.18</v>
      </c>
      <c r="AJ78" s="203">
        <v>0</v>
      </c>
      <c r="AK78" s="203">
        <v>1.98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48.18</v>
      </c>
      <c r="AJ79" s="203">
        <v>0</v>
      </c>
      <c r="AK79" s="203">
        <v>4.25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48.18</v>
      </c>
      <c r="AJ80" s="203">
        <v>0</v>
      </c>
      <c r="AK80" s="203">
        <v>4.25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48.18</v>
      </c>
      <c r="AJ81" s="203">
        <v>0</v>
      </c>
      <c r="AK81" s="203">
        <v>4.25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48.18</v>
      </c>
      <c r="AJ82" s="203">
        <v>0</v>
      </c>
      <c r="AK82" s="203">
        <v>4.25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2.14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49.03</v>
      </c>
      <c r="AJ83" s="203">
        <v>0</v>
      </c>
      <c r="AK83" s="203">
        <v>4.25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2.14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49.03</v>
      </c>
      <c r="AJ84" s="203">
        <v>0</v>
      </c>
      <c r="AK84" s="203">
        <v>4.25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2.14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49.53</v>
      </c>
      <c r="AJ85" s="203">
        <v>0</v>
      </c>
      <c r="AK85" s="203">
        <v>4.25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2.14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49.03</v>
      </c>
      <c r="AJ86" s="203">
        <v>0</v>
      </c>
      <c r="AK86" s="203">
        <v>4.25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2.14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49.03</v>
      </c>
      <c r="AJ87" s="203">
        <v>0</v>
      </c>
      <c r="AK87" s="203">
        <v>4.25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2.14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49.03</v>
      </c>
      <c r="AJ88" s="203">
        <v>0</v>
      </c>
      <c r="AK88" s="203">
        <v>4.25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2.14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49.03</v>
      </c>
      <c r="AJ89" s="203">
        <v>0</v>
      </c>
      <c r="AK89" s="203">
        <v>4.25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2.14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49.03</v>
      </c>
      <c r="AJ90" s="203">
        <v>0</v>
      </c>
      <c r="AK90" s="203">
        <v>4.25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2.59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53.01</v>
      </c>
      <c r="AJ91" s="203">
        <v>0</v>
      </c>
      <c r="AK91" s="203">
        <v>3.8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2.59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52.84</v>
      </c>
      <c r="AJ92" s="203">
        <v>0</v>
      </c>
      <c r="AK92" s="203">
        <v>3.8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2.14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49.03</v>
      </c>
      <c r="AJ93" s="203">
        <v>0</v>
      </c>
      <c r="AK93" s="203">
        <v>3.8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2.14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49.03</v>
      </c>
      <c r="AJ94" s="203">
        <v>0</v>
      </c>
      <c r="AK94" s="203">
        <v>3.8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2.14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49.03</v>
      </c>
      <c r="AJ95" s="203">
        <v>0</v>
      </c>
      <c r="AK95" s="203">
        <v>3.8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2.14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49.03</v>
      </c>
      <c r="AJ96" s="203">
        <v>0</v>
      </c>
      <c r="AK96" s="203">
        <v>3.8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2.14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49.53</v>
      </c>
      <c r="AJ97" s="203">
        <v>0</v>
      </c>
      <c r="AK97" s="203">
        <v>3.8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2.14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49.03</v>
      </c>
      <c r="AJ98" s="203">
        <v>0</v>
      </c>
      <c r="AK98" s="203">
        <v>3.8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5.1222499999999997E-2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1.168564999999999</v>
      </c>
      <c r="AJ99">
        <f t="shared" si="0"/>
        <v>0</v>
      </c>
      <c r="AK99">
        <f t="shared" si="0"/>
        <v>6.5412499999999985E-2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13.05</v>
      </c>
      <c r="D3" s="203">
        <v>0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0.09</v>
      </c>
      <c r="L3" s="203">
        <v>15.47</v>
      </c>
      <c r="M3" s="203">
        <v>0.87</v>
      </c>
      <c r="N3" s="203">
        <v>1.1499999999999999</v>
      </c>
      <c r="O3" s="203">
        <v>0</v>
      </c>
      <c r="P3" s="203">
        <v>1.19</v>
      </c>
      <c r="Q3" s="203">
        <v>0.21</v>
      </c>
      <c r="R3" s="203">
        <v>0.41</v>
      </c>
      <c r="S3" s="203">
        <v>0</v>
      </c>
      <c r="T3" s="203">
        <v>0</v>
      </c>
      <c r="U3" s="203">
        <v>1.69</v>
      </c>
      <c r="V3" s="203">
        <v>0.18</v>
      </c>
      <c r="W3" s="203">
        <v>0.44</v>
      </c>
      <c r="X3" s="203">
        <v>1.43</v>
      </c>
      <c r="Y3" s="203">
        <v>0</v>
      </c>
      <c r="Z3" s="203">
        <v>2.4500000000000002</v>
      </c>
      <c r="AA3" s="203">
        <v>0.6</v>
      </c>
      <c r="AB3" s="203">
        <v>0</v>
      </c>
      <c r="AC3" s="203">
        <v>16.77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33.67</v>
      </c>
      <c r="AJ3" s="203">
        <v>0</v>
      </c>
      <c r="AK3" s="203">
        <v>3.94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13.05</v>
      </c>
      <c r="D4" s="203">
        <v>0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0.09</v>
      </c>
      <c r="L4" s="203">
        <v>15.47</v>
      </c>
      <c r="M4" s="203">
        <v>0.87</v>
      </c>
      <c r="N4" s="203">
        <v>1.1499999999999999</v>
      </c>
      <c r="O4" s="203">
        <v>0</v>
      </c>
      <c r="P4" s="203">
        <v>1.19</v>
      </c>
      <c r="Q4" s="203">
        <v>0.21</v>
      </c>
      <c r="R4" s="203">
        <v>0.41</v>
      </c>
      <c r="S4" s="203">
        <v>0</v>
      </c>
      <c r="T4" s="203">
        <v>0</v>
      </c>
      <c r="U4" s="203">
        <v>1.69</v>
      </c>
      <c r="V4" s="203">
        <v>0.18</v>
      </c>
      <c r="W4" s="203">
        <v>0.44</v>
      </c>
      <c r="X4" s="203">
        <v>1.43</v>
      </c>
      <c r="Y4" s="203">
        <v>0</v>
      </c>
      <c r="Z4" s="203">
        <v>2.4500000000000002</v>
      </c>
      <c r="AA4" s="203">
        <v>0.6</v>
      </c>
      <c r="AB4" s="203">
        <v>0</v>
      </c>
      <c r="AC4" s="203">
        <v>16.77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33.67</v>
      </c>
      <c r="AJ4" s="203">
        <v>0</v>
      </c>
      <c r="AK4" s="203">
        <v>3.94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13.05</v>
      </c>
      <c r="D5" s="203">
        <v>0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0.09</v>
      </c>
      <c r="L5" s="203">
        <v>15.47</v>
      </c>
      <c r="M5" s="203">
        <v>0.87</v>
      </c>
      <c r="N5" s="203">
        <v>1.1499999999999999</v>
      </c>
      <c r="O5" s="203">
        <v>0</v>
      </c>
      <c r="P5" s="203">
        <v>1.19</v>
      </c>
      <c r="Q5" s="203">
        <v>0.21</v>
      </c>
      <c r="R5" s="203">
        <v>0.41</v>
      </c>
      <c r="S5" s="203">
        <v>0</v>
      </c>
      <c r="T5" s="203">
        <v>0</v>
      </c>
      <c r="U5" s="203">
        <v>1.69</v>
      </c>
      <c r="V5" s="203">
        <v>0.18</v>
      </c>
      <c r="W5" s="203">
        <v>0.44</v>
      </c>
      <c r="X5" s="203">
        <v>1.43</v>
      </c>
      <c r="Y5" s="203">
        <v>0</v>
      </c>
      <c r="Z5" s="203">
        <v>2.4500000000000002</v>
      </c>
      <c r="AA5" s="203">
        <v>0.6</v>
      </c>
      <c r="AB5" s="203">
        <v>0</v>
      </c>
      <c r="AC5" s="203">
        <v>16.77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33.67</v>
      </c>
      <c r="AJ5" s="203">
        <v>0</v>
      </c>
      <c r="AK5" s="203">
        <v>3.94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13.05</v>
      </c>
      <c r="D6" s="203">
        <v>0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0.09</v>
      </c>
      <c r="L6" s="203">
        <v>15.47</v>
      </c>
      <c r="M6" s="203">
        <v>0.87</v>
      </c>
      <c r="N6" s="203">
        <v>1.1499999999999999</v>
      </c>
      <c r="O6" s="203">
        <v>0</v>
      </c>
      <c r="P6" s="203">
        <v>1.19</v>
      </c>
      <c r="Q6" s="203">
        <v>0.21</v>
      </c>
      <c r="R6" s="203">
        <v>0.41</v>
      </c>
      <c r="S6" s="203">
        <v>0</v>
      </c>
      <c r="T6" s="203">
        <v>0</v>
      </c>
      <c r="U6" s="203">
        <v>1.69</v>
      </c>
      <c r="V6" s="203">
        <v>0.18</v>
      </c>
      <c r="W6" s="203">
        <v>0.44</v>
      </c>
      <c r="X6" s="203">
        <v>1.43</v>
      </c>
      <c r="Y6" s="203">
        <v>0</v>
      </c>
      <c r="Z6" s="203">
        <v>2.4500000000000002</v>
      </c>
      <c r="AA6" s="203">
        <v>0.6</v>
      </c>
      <c r="AB6" s="203">
        <v>0</v>
      </c>
      <c r="AC6" s="203">
        <v>16.77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33.67</v>
      </c>
      <c r="AJ6" s="203">
        <v>0</v>
      </c>
      <c r="AK6" s="203">
        <v>3.94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13.05</v>
      </c>
      <c r="D7" s="203">
        <v>0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0.18</v>
      </c>
      <c r="L7" s="203">
        <v>114.47</v>
      </c>
      <c r="M7" s="203">
        <v>0.87</v>
      </c>
      <c r="N7" s="203">
        <v>1.1499999999999999</v>
      </c>
      <c r="O7" s="203">
        <v>0</v>
      </c>
      <c r="P7" s="203">
        <v>1.19</v>
      </c>
      <c r="Q7" s="203">
        <v>0.42</v>
      </c>
      <c r="R7" s="203">
        <v>0.81</v>
      </c>
      <c r="S7" s="203">
        <v>0</v>
      </c>
      <c r="T7" s="203">
        <v>0</v>
      </c>
      <c r="U7" s="203">
        <v>1.69</v>
      </c>
      <c r="V7" s="203">
        <v>0.35</v>
      </c>
      <c r="W7" s="203">
        <v>0.44</v>
      </c>
      <c r="X7" s="203">
        <v>1.43</v>
      </c>
      <c r="Y7" s="203">
        <v>0</v>
      </c>
      <c r="Z7" s="203">
        <v>2.4500000000000002</v>
      </c>
      <c r="AA7" s="203">
        <v>0.6</v>
      </c>
      <c r="AB7" s="203">
        <v>0</v>
      </c>
      <c r="AC7" s="203">
        <v>16.77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34.14</v>
      </c>
      <c r="AJ7" s="203">
        <v>0</v>
      </c>
      <c r="AK7" s="203">
        <v>3.94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13.05</v>
      </c>
      <c r="D8" s="203">
        <v>0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0.27</v>
      </c>
      <c r="L8" s="203">
        <v>114.47</v>
      </c>
      <c r="M8" s="203">
        <v>0.87</v>
      </c>
      <c r="N8" s="203">
        <v>1.1499999999999999</v>
      </c>
      <c r="O8" s="203">
        <v>0</v>
      </c>
      <c r="P8" s="203">
        <v>1.19</v>
      </c>
      <c r="Q8" s="203">
        <v>0.42</v>
      </c>
      <c r="R8" s="203">
        <v>0.81</v>
      </c>
      <c r="S8" s="203">
        <v>0</v>
      </c>
      <c r="T8" s="203">
        <v>0</v>
      </c>
      <c r="U8" s="203">
        <v>1.69</v>
      </c>
      <c r="V8" s="203">
        <v>0.35</v>
      </c>
      <c r="W8" s="203">
        <v>0.44</v>
      </c>
      <c r="X8" s="203">
        <v>1.43</v>
      </c>
      <c r="Y8" s="203">
        <v>0</v>
      </c>
      <c r="Z8" s="203">
        <v>2.4500000000000002</v>
      </c>
      <c r="AA8" s="203">
        <v>0.6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31.54</v>
      </c>
      <c r="AJ8" s="203">
        <v>0</v>
      </c>
      <c r="AK8" s="203">
        <v>3.94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13.05</v>
      </c>
      <c r="D9" s="203">
        <v>0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0.09</v>
      </c>
      <c r="L9" s="203">
        <v>170.41</v>
      </c>
      <c r="M9" s="203">
        <v>0.87</v>
      </c>
      <c r="N9" s="203">
        <v>1.1499999999999999</v>
      </c>
      <c r="O9" s="203">
        <v>0</v>
      </c>
      <c r="P9" s="203">
        <v>1.19</v>
      </c>
      <c r="Q9" s="203">
        <v>0.21</v>
      </c>
      <c r="R9" s="203">
        <v>0.41</v>
      </c>
      <c r="S9" s="203">
        <v>0</v>
      </c>
      <c r="T9" s="203">
        <v>0</v>
      </c>
      <c r="U9" s="203">
        <v>1.69</v>
      </c>
      <c r="V9" s="203">
        <v>0.18</v>
      </c>
      <c r="W9" s="203">
        <v>0.44</v>
      </c>
      <c r="X9" s="203">
        <v>1.43</v>
      </c>
      <c r="Y9" s="203">
        <v>0</v>
      </c>
      <c r="Z9" s="203">
        <v>2.4500000000000002</v>
      </c>
      <c r="AA9" s="203">
        <v>0.6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31.54</v>
      </c>
      <c r="AJ9" s="203">
        <v>0</v>
      </c>
      <c r="AK9" s="203">
        <v>3.94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13.05</v>
      </c>
      <c r="D10" s="203">
        <v>0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0.09</v>
      </c>
      <c r="L10" s="203">
        <v>170.41</v>
      </c>
      <c r="M10" s="203">
        <v>0.87</v>
      </c>
      <c r="N10" s="203">
        <v>1.1499999999999999</v>
      </c>
      <c r="O10" s="203">
        <v>0</v>
      </c>
      <c r="P10" s="203">
        <v>1.19</v>
      </c>
      <c r="Q10" s="203">
        <v>0.21</v>
      </c>
      <c r="R10" s="203">
        <v>0.41</v>
      </c>
      <c r="S10" s="203">
        <v>0</v>
      </c>
      <c r="T10" s="203">
        <v>0</v>
      </c>
      <c r="U10" s="203">
        <v>1.69</v>
      </c>
      <c r="V10" s="203">
        <v>0.18</v>
      </c>
      <c r="W10" s="203">
        <v>0.44</v>
      </c>
      <c r="X10" s="203">
        <v>1.43</v>
      </c>
      <c r="Y10" s="203">
        <v>0</v>
      </c>
      <c r="Z10" s="203">
        <v>2.4500000000000002</v>
      </c>
      <c r="AA10" s="203">
        <v>0.6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31.54</v>
      </c>
      <c r="AJ10" s="203">
        <v>0</v>
      </c>
      <c r="AK10" s="203">
        <v>3.94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13.05</v>
      </c>
      <c r="D11" s="203">
        <v>0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0.09</v>
      </c>
      <c r="L11" s="203">
        <v>170.41</v>
      </c>
      <c r="M11" s="203">
        <v>0.87</v>
      </c>
      <c r="N11" s="203">
        <v>1.1499999999999999</v>
      </c>
      <c r="O11" s="203">
        <v>0</v>
      </c>
      <c r="P11" s="203">
        <v>1.19</v>
      </c>
      <c r="Q11" s="203">
        <v>0.21</v>
      </c>
      <c r="R11" s="203">
        <v>0.41</v>
      </c>
      <c r="S11" s="203">
        <v>0</v>
      </c>
      <c r="T11" s="203">
        <v>0</v>
      </c>
      <c r="U11" s="203">
        <v>1.69</v>
      </c>
      <c r="V11" s="203">
        <v>0.18</v>
      </c>
      <c r="W11" s="203">
        <v>0.44</v>
      </c>
      <c r="X11" s="203">
        <v>1.43</v>
      </c>
      <c r="Y11" s="203">
        <v>0</v>
      </c>
      <c r="Z11" s="203">
        <v>2.4500000000000002</v>
      </c>
      <c r="AA11" s="203">
        <v>0.87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31.54</v>
      </c>
      <c r="AJ11" s="203">
        <v>0</v>
      </c>
      <c r="AK11" s="203">
        <v>2.85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13.05</v>
      </c>
      <c r="D12" s="203">
        <v>0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0.09</v>
      </c>
      <c r="L12" s="203">
        <v>214.96</v>
      </c>
      <c r="M12" s="203">
        <v>0.87</v>
      </c>
      <c r="N12" s="203">
        <v>1.1499999999999999</v>
      </c>
      <c r="O12" s="203">
        <v>0</v>
      </c>
      <c r="P12" s="203">
        <v>1.19</v>
      </c>
      <c r="Q12" s="203">
        <v>0.21</v>
      </c>
      <c r="R12" s="203">
        <v>0.41</v>
      </c>
      <c r="S12" s="203">
        <v>0</v>
      </c>
      <c r="T12" s="203">
        <v>0</v>
      </c>
      <c r="U12" s="203">
        <v>1.69</v>
      </c>
      <c r="V12" s="203">
        <v>0.18</v>
      </c>
      <c r="W12" s="203">
        <v>0.44</v>
      </c>
      <c r="X12" s="203">
        <v>1.43</v>
      </c>
      <c r="Y12" s="203">
        <v>0</v>
      </c>
      <c r="Z12" s="203">
        <v>2.4500000000000002</v>
      </c>
      <c r="AA12" s="203">
        <v>0.87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31.54</v>
      </c>
      <c r="AJ12" s="203">
        <v>0</v>
      </c>
      <c r="AK12" s="203">
        <v>0.7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13.05</v>
      </c>
      <c r="D13" s="203">
        <v>0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0.09</v>
      </c>
      <c r="L13" s="203">
        <v>214.96</v>
      </c>
      <c r="M13" s="203">
        <v>0.87</v>
      </c>
      <c r="N13" s="203">
        <v>1.1499999999999999</v>
      </c>
      <c r="O13" s="203">
        <v>0</v>
      </c>
      <c r="P13" s="203">
        <v>1.19</v>
      </c>
      <c r="Q13" s="203">
        <v>0.21</v>
      </c>
      <c r="R13" s="203">
        <v>0.41</v>
      </c>
      <c r="S13" s="203">
        <v>0</v>
      </c>
      <c r="T13" s="203">
        <v>0</v>
      </c>
      <c r="U13" s="203">
        <v>1.69</v>
      </c>
      <c r="V13" s="203">
        <v>0.18</v>
      </c>
      <c r="W13" s="203">
        <v>0.44</v>
      </c>
      <c r="X13" s="203">
        <v>1.43</v>
      </c>
      <c r="Y13" s="203">
        <v>0</v>
      </c>
      <c r="Z13" s="203">
        <v>2.4500000000000002</v>
      </c>
      <c r="AA13" s="203">
        <v>0.87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31.6</v>
      </c>
      <c r="AJ13" s="203">
        <v>0</v>
      </c>
      <c r="AK13" s="203">
        <v>0.7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13.05</v>
      </c>
      <c r="D14" s="203">
        <v>0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2.95</v>
      </c>
      <c r="L14" s="203">
        <v>214.96</v>
      </c>
      <c r="M14" s="203">
        <v>0.87</v>
      </c>
      <c r="N14" s="203">
        <v>1.1499999999999999</v>
      </c>
      <c r="O14" s="203">
        <v>0</v>
      </c>
      <c r="P14" s="203">
        <v>1.19</v>
      </c>
      <c r="Q14" s="203">
        <v>4.37</v>
      </c>
      <c r="R14" s="203">
        <v>9.14</v>
      </c>
      <c r="S14" s="203">
        <v>0</v>
      </c>
      <c r="T14" s="203">
        <v>0</v>
      </c>
      <c r="U14" s="203">
        <v>1.69</v>
      </c>
      <c r="V14" s="203">
        <v>3.63</v>
      </c>
      <c r="W14" s="203">
        <v>0.44</v>
      </c>
      <c r="X14" s="203">
        <v>1.43</v>
      </c>
      <c r="Y14" s="203">
        <v>0</v>
      </c>
      <c r="Z14" s="203">
        <v>2.4500000000000002</v>
      </c>
      <c r="AA14" s="203">
        <v>0.87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31.54</v>
      </c>
      <c r="AJ14" s="203">
        <v>0</v>
      </c>
      <c r="AK14" s="203">
        <v>0.7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13.05</v>
      </c>
      <c r="D15" s="203">
        <v>0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2.95</v>
      </c>
      <c r="L15" s="203">
        <v>214.96</v>
      </c>
      <c r="M15" s="203">
        <v>0.87</v>
      </c>
      <c r="N15" s="203">
        <v>1.1499999999999999</v>
      </c>
      <c r="O15" s="203">
        <v>0</v>
      </c>
      <c r="P15" s="203">
        <v>1.19</v>
      </c>
      <c r="Q15" s="203">
        <v>4.75</v>
      </c>
      <c r="R15" s="203">
        <v>9.14</v>
      </c>
      <c r="S15" s="203">
        <v>0</v>
      </c>
      <c r="T15" s="203">
        <v>0</v>
      </c>
      <c r="U15" s="203">
        <v>1.69</v>
      </c>
      <c r="V15" s="203">
        <v>3.63</v>
      </c>
      <c r="W15" s="203">
        <v>0.44</v>
      </c>
      <c r="X15" s="203">
        <v>1.43</v>
      </c>
      <c r="Y15" s="203">
        <v>0</v>
      </c>
      <c r="Z15" s="203">
        <v>2.4500000000000002</v>
      </c>
      <c r="AA15" s="203">
        <v>0.87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31.54</v>
      </c>
      <c r="AJ15" s="203">
        <v>0</v>
      </c>
      <c r="AK15" s="203">
        <v>0.7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13.05</v>
      </c>
      <c r="D16" s="203">
        <v>0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2.95</v>
      </c>
      <c r="L16" s="203">
        <v>214.96</v>
      </c>
      <c r="M16" s="203">
        <v>0.87</v>
      </c>
      <c r="N16" s="203">
        <v>1.1499999999999999</v>
      </c>
      <c r="O16" s="203">
        <v>0</v>
      </c>
      <c r="P16" s="203">
        <v>1.19</v>
      </c>
      <c r="Q16" s="203">
        <v>4.75</v>
      </c>
      <c r="R16" s="203">
        <v>9.14</v>
      </c>
      <c r="S16" s="203">
        <v>0</v>
      </c>
      <c r="T16" s="203">
        <v>0</v>
      </c>
      <c r="U16" s="203">
        <v>1.69</v>
      </c>
      <c r="V16" s="203">
        <v>3.63</v>
      </c>
      <c r="W16" s="203">
        <v>0.44</v>
      </c>
      <c r="X16" s="203">
        <v>1.43</v>
      </c>
      <c r="Y16" s="203">
        <v>0</v>
      </c>
      <c r="Z16" s="203">
        <v>2.4500000000000002</v>
      </c>
      <c r="AA16" s="203">
        <v>0.87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31.54</v>
      </c>
      <c r="AJ16" s="203">
        <v>0</v>
      </c>
      <c r="AK16" s="203">
        <v>0.7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13.05</v>
      </c>
      <c r="D17" s="203">
        <v>0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2.95</v>
      </c>
      <c r="L17" s="203">
        <v>214.96</v>
      </c>
      <c r="M17" s="203">
        <v>0.87</v>
      </c>
      <c r="N17" s="203">
        <v>1.1499999999999999</v>
      </c>
      <c r="O17" s="203">
        <v>0</v>
      </c>
      <c r="P17" s="203">
        <v>1.19</v>
      </c>
      <c r="Q17" s="203">
        <v>4.75</v>
      </c>
      <c r="R17" s="203">
        <v>9.14</v>
      </c>
      <c r="S17" s="203">
        <v>0</v>
      </c>
      <c r="T17" s="203">
        <v>0</v>
      </c>
      <c r="U17" s="203">
        <v>1.69</v>
      </c>
      <c r="V17" s="203">
        <v>3.63</v>
      </c>
      <c r="W17" s="203">
        <v>0.44</v>
      </c>
      <c r="X17" s="203">
        <v>1.43</v>
      </c>
      <c r="Y17" s="203">
        <v>0</v>
      </c>
      <c r="Z17" s="203">
        <v>2.4500000000000002</v>
      </c>
      <c r="AA17" s="203">
        <v>0.87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31.54</v>
      </c>
      <c r="AJ17" s="203">
        <v>0</v>
      </c>
      <c r="AK17" s="203">
        <v>0.7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13.05</v>
      </c>
      <c r="D18" s="203">
        <v>0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2.95</v>
      </c>
      <c r="L18" s="203">
        <v>214.96</v>
      </c>
      <c r="M18" s="203">
        <v>0.87</v>
      </c>
      <c r="N18" s="203">
        <v>1.1499999999999999</v>
      </c>
      <c r="O18" s="203">
        <v>0</v>
      </c>
      <c r="P18" s="203">
        <v>1.19</v>
      </c>
      <c r="Q18" s="203">
        <v>4.75</v>
      </c>
      <c r="R18" s="203">
        <v>9.14</v>
      </c>
      <c r="S18" s="203">
        <v>0</v>
      </c>
      <c r="T18" s="203">
        <v>0</v>
      </c>
      <c r="U18" s="203">
        <v>1.69</v>
      </c>
      <c r="V18" s="203">
        <v>3.63</v>
      </c>
      <c r="W18" s="203">
        <v>0.44</v>
      </c>
      <c r="X18" s="203">
        <v>1.43</v>
      </c>
      <c r="Y18" s="203">
        <v>0</v>
      </c>
      <c r="Z18" s="203">
        <v>2.4500000000000002</v>
      </c>
      <c r="AA18" s="203">
        <v>0.87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31.54</v>
      </c>
      <c r="AJ18" s="203">
        <v>0</v>
      </c>
      <c r="AK18" s="203">
        <v>0.7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13.05</v>
      </c>
      <c r="D19" s="203">
        <v>0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2.95</v>
      </c>
      <c r="L19" s="203">
        <v>214.96</v>
      </c>
      <c r="M19" s="203">
        <v>0.87</v>
      </c>
      <c r="N19" s="203">
        <v>1.1499999999999999</v>
      </c>
      <c r="O19" s="203">
        <v>0</v>
      </c>
      <c r="P19" s="203">
        <v>1.19</v>
      </c>
      <c r="Q19" s="203">
        <v>4.75</v>
      </c>
      <c r="R19" s="203">
        <v>9.14</v>
      </c>
      <c r="S19" s="203">
        <v>0</v>
      </c>
      <c r="T19" s="203">
        <v>0</v>
      </c>
      <c r="U19" s="203">
        <v>1.69</v>
      </c>
      <c r="V19" s="203">
        <v>3.63</v>
      </c>
      <c r="W19" s="203">
        <v>0.44</v>
      </c>
      <c r="X19" s="203">
        <v>1.43</v>
      </c>
      <c r="Y19" s="203">
        <v>0</v>
      </c>
      <c r="Z19" s="203">
        <v>2.4500000000000002</v>
      </c>
      <c r="AA19" s="203">
        <v>0.87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31.04</v>
      </c>
      <c r="AJ19" s="203">
        <v>0</v>
      </c>
      <c r="AK19" s="203">
        <v>0.7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13.05</v>
      </c>
      <c r="D20" s="203">
        <v>0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2.95</v>
      </c>
      <c r="L20" s="203">
        <v>214.96</v>
      </c>
      <c r="M20" s="203">
        <v>0.87</v>
      </c>
      <c r="N20" s="203">
        <v>1.1499999999999999</v>
      </c>
      <c r="O20" s="203">
        <v>0</v>
      </c>
      <c r="P20" s="203">
        <v>1.19</v>
      </c>
      <c r="Q20" s="203">
        <v>4.75</v>
      </c>
      <c r="R20" s="203">
        <v>9.14</v>
      </c>
      <c r="S20" s="203">
        <v>0</v>
      </c>
      <c r="T20" s="203">
        <v>0</v>
      </c>
      <c r="U20" s="203">
        <v>1.69</v>
      </c>
      <c r="V20" s="203">
        <v>3.63</v>
      </c>
      <c r="W20" s="203">
        <v>0.44</v>
      </c>
      <c r="X20" s="203">
        <v>1.43</v>
      </c>
      <c r="Y20" s="203">
        <v>0</v>
      </c>
      <c r="Z20" s="203">
        <v>2.4500000000000002</v>
      </c>
      <c r="AA20" s="203">
        <v>0.87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31.04</v>
      </c>
      <c r="AJ20" s="203">
        <v>0</v>
      </c>
      <c r="AK20" s="203">
        <v>0.7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13.05</v>
      </c>
      <c r="D21" s="203">
        <v>0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2.95</v>
      </c>
      <c r="L21" s="203">
        <v>214.96</v>
      </c>
      <c r="M21" s="203">
        <v>0.87</v>
      </c>
      <c r="N21" s="203">
        <v>1.1499999999999999</v>
      </c>
      <c r="O21" s="203">
        <v>0</v>
      </c>
      <c r="P21" s="203">
        <v>1.19</v>
      </c>
      <c r="Q21" s="203">
        <v>4.75</v>
      </c>
      <c r="R21" s="203">
        <v>9.14</v>
      </c>
      <c r="S21" s="203">
        <v>0</v>
      </c>
      <c r="T21" s="203">
        <v>0</v>
      </c>
      <c r="U21" s="203">
        <v>1.69</v>
      </c>
      <c r="V21" s="203">
        <v>3.63</v>
      </c>
      <c r="W21" s="203">
        <v>0.44</v>
      </c>
      <c r="X21" s="203">
        <v>1.43</v>
      </c>
      <c r="Y21" s="203">
        <v>0</v>
      </c>
      <c r="Z21" s="203">
        <v>2.4500000000000002</v>
      </c>
      <c r="AA21" s="203">
        <v>0.87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31.04</v>
      </c>
      <c r="AJ21" s="203">
        <v>0</v>
      </c>
      <c r="AK21" s="203">
        <v>0.7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13.05</v>
      </c>
      <c r="D22" s="203">
        <v>0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2.95</v>
      </c>
      <c r="L22" s="203">
        <v>214.96</v>
      </c>
      <c r="M22" s="203">
        <v>0.87</v>
      </c>
      <c r="N22" s="203">
        <v>1.1499999999999999</v>
      </c>
      <c r="O22" s="203">
        <v>0</v>
      </c>
      <c r="P22" s="203">
        <v>1.19</v>
      </c>
      <c r="Q22" s="203">
        <v>4.75</v>
      </c>
      <c r="R22" s="203">
        <v>9.14</v>
      </c>
      <c r="S22" s="203">
        <v>0</v>
      </c>
      <c r="T22" s="203">
        <v>0</v>
      </c>
      <c r="U22" s="203">
        <v>1.69</v>
      </c>
      <c r="V22" s="203">
        <v>3.63</v>
      </c>
      <c r="W22" s="203">
        <v>0.44</v>
      </c>
      <c r="X22" s="203">
        <v>1.43</v>
      </c>
      <c r="Y22" s="203">
        <v>0</v>
      </c>
      <c r="Z22" s="203">
        <v>2.4500000000000002</v>
      </c>
      <c r="AA22" s="203">
        <v>0.87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31.04</v>
      </c>
      <c r="AJ22" s="203">
        <v>0</v>
      </c>
      <c r="AK22" s="203">
        <v>0.7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13.05</v>
      </c>
      <c r="D23" s="203">
        <v>0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2.95</v>
      </c>
      <c r="L23" s="203">
        <v>214.96</v>
      </c>
      <c r="M23" s="203">
        <v>0.87</v>
      </c>
      <c r="N23" s="203">
        <v>1.1499999999999999</v>
      </c>
      <c r="O23" s="203">
        <v>0</v>
      </c>
      <c r="P23" s="203">
        <v>1.19</v>
      </c>
      <c r="Q23" s="203">
        <v>4.75</v>
      </c>
      <c r="R23" s="203">
        <v>9.14</v>
      </c>
      <c r="S23" s="203">
        <v>0</v>
      </c>
      <c r="T23" s="203">
        <v>0</v>
      </c>
      <c r="U23" s="203">
        <v>1.69</v>
      </c>
      <c r="V23" s="203">
        <v>3.63</v>
      </c>
      <c r="W23" s="203">
        <v>0.44</v>
      </c>
      <c r="X23" s="203">
        <v>1.43</v>
      </c>
      <c r="Y23" s="203">
        <v>0</v>
      </c>
      <c r="Z23" s="203">
        <v>2.4500000000000002</v>
      </c>
      <c r="AA23" s="203">
        <v>0.76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31.04</v>
      </c>
      <c r="AJ23" s="203">
        <v>0</v>
      </c>
      <c r="AK23" s="203">
        <v>0.7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13.05</v>
      </c>
      <c r="D24" s="203">
        <v>0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2.95</v>
      </c>
      <c r="L24" s="203">
        <v>214.96</v>
      </c>
      <c r="M24" s="203">
        <v>0.87</v>
      </c>
      <c r="N24" s="203">
        <v>1.1499999999999999</v>
      </c>
      <c r="O24" s="203">
        <v>0</v>
      </c>
      <c r="P24" s="203">
        <v>1.19</v>
      </c>
      <c r="Q24" s="203">
        <v>4.75</v>
      </c>
      <c r="R24" s="203">
        <v>9.14</v>
      </c>
      <c r="S24" s="203">
        <v>0</v>
      </c>
      <c r="T24" s="203">
        <v>0</v>
      </c>
      <c r="U24" s="203">
        <v>1.69</v>
      </c>
      <c r="V24" s="203">
        <v>3.63</v>
      </c>
      <c r="W24" s="203">
        <v>0.44</v>
      </c>
      <c r="X24" s="203">
        <v>1.43</v>
      </c>
      <c r="Y24" s="203">
        <v>0</v>
      </c>
      <c r="Z24" s="203">
        <v>2.4500000000000002</v>
      </c>
      <c r="AA24" s="203">
        <v>0.87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31.04</v>
      </c>
      <c r="AJ24" s="203">
        <v>0</v>
      </c>
      <c r="AK24" s="203">
        <v>2.85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13.05</v>
      </c>
      <c r="D25" s="203">
        <v>0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2.95</v>
      </c>
      <c r="L25" s="203">
        <v>214.96</v>
      </c>
      <c r="M25" s="203">
        <v>0.87</v>
      </c>
      <c r="N25" s="203">
        <v>1.1499999999999999</v>
      </c>
      <c r="O25" s="203">
        <v>0</v>
      </c>
      <c r="P25" s="203">
        <v>1.19</v>
      </c>
      <c r="Q25" s="203">
        <v>0.21</v>
      </c>
      <c r="R25" s="203">
        <v>0.41</v>
      </c>
      <c r="S25" s="203">
        <v>0</v>
      </c>
      <c r="T25" s="203">
        <v>0</v>
      </c>
      <c r="U25" s="203">
        <v>1.69</v>
      </c>
      <c r="V25" s="203">
        <v>0.18</v>
      </c>
      <c r="W25" s="203">
        <v>0.44</v>
      </c>
      <c r="X25" s="203">
        <v>1.43</v>
      </c>
      <c r="Y25" s="203">
        <v>0</v>
      </c>
      <c r="Z25" s="203">
        <v>2.4500000000000002</v>
      </c>
      <c r="AA25" s="203">
        <v>0.87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31.04</v>
      </c>
      <c r="AJ25" s="203">
        <v>0</v>
      </c>
      <c r="AK25" s="203">
        <v>2.85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13.05</v>
      </c>
      <c r="D26" s="203">
        <v>0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2.95</v>
      </c>
      <c r="L26" s="203">
        <v>73.569999999999993</v>
      </c>
      <c r="M26" s="203">
        <v>0.87</v>
      </c>
      <c r="N26" s="203">
        <v>1.1499999999999999</v>
      </c>
      <c r="O26" s="203">
        <v>0</v>
      </c>
      <c r="P26" s="203">
        <v>1.19</v>
      </c>
      <c r="Q26" s="203">
        <v>0.21</v>
      </c>
      <c r="R26" s="203">
        <v>0.41</v>
      </c>
      <c r="S26" s="203">
        <v>0</v>
      </c>
      <c r="T26" s="203">
        <v>0</v>
      </c>
      <c r="U26" s="203">
        <v>1.69</v>
      </c>
      <c r="V26" s="203">
        <v>0.18</v>
      </c>
      <c r="W26" s="203">
        <v>0.44</v>
      </c>
      <c r="X26" s="203">
        <v>1.43</v>
      </c>
      <c r="Y26" s="203">
        <v>0</v>
      </c>
      <c r="Z26" s="203">
        <v>2.4500000000000002</v>
      </c>
      <c r="AA26" s="203">
        <v>0.87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31.04</v>
      </c>
      <c r="AJ26" s="203">
        <v>0</v>
      </c>
      <c r="AK26" s="203">
        <v>2.85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10.050000000000001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20.51</v>
      </c>
      <c r="J27" s="203">
        <v>0.67</v>
      </c>
      <c r="K27" s="203">
        <v>2.95</v>
      </c>
      <c r="L27" s="203">
        <v>180.1</v>
      </c>
      <c r="M27" s="203">
        <v>0.87</v>
      </c>
      <c r="N27" s="203">
        <v>1.1499999999999999</v>
      </c>
      <c r="O27" s="203">
        <v>0</v>
      </c>
      <c r="P27" s="203">
        <v>1.19</v>
      </c>
      <c r="Q27" s="203">
        <v>0.21</v>
      </c>
      <c r="R27" s="203">
        <v>0.41</v>
      </c>
      <c r="S27" s="203">
        <v>0</v>
      </c>
      <c r="T27" s="203">
        <v>0</v>
      </c>
      <c r="U27" s="203">
        <v>1.69</v>
      </c>
      <c r="V27" s="203">
        <v>0.18</v>
      </c>
      <c r="W27" s="203">
        <v>0.44</v>
      </c>
      <c r="X27" s="203">
        <v>1.43</v>
      </c>
      <c r="Y27" s="203">
        <v>0</v>
      </c>
      <c r="Z27" s="203">
        <v>2.4500000000000002</v>
      </c>
      <c r="AA27" s="203">
        <v>0.87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31.04</v>
      </c>
      <c r="AJ27" s="203">
        <v>0</v>
      </c>
      <c r="AK27" s="203">
        <v>2.85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10.050000000000001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20.51</v>
      </c>
      <c r="J28" s="203">
        <v>0.67</v>
      </c>
      <c r="K28" s="203">
        <v>2.95</v>
      </c>
      <c r="L28" s="203">
        <v>15.46</v>
      </c>
      <c r="M28" s="203">
        <v>0.87</v>
      </c>
      <c r="N28" s="203">
        <v>1.1499999999999999</v>
      </c>
      <c r="O28" s="203">
        <v>0</v>
      </c>
      <c r="P28" s="203">
        <v>1.19</v>
      </c>
      <c r="Q28" s="203">
        <v>0.21</v>
      </c>
      <c r="R28" s="203">
        <v>0.41</v>
      </c>
      <c r="S28" s="203">
        <v>0</v>
      </c>
      <c r="T28" s="203">
        <v>0</v>
      </c>
      <c r="U28" s="203">
        <v>1.69</v>
      </c>
      <c r="V28" s="203">
        <v>0.18</v>
      </c>
      <c r="W28" s="203">
        <v>0.44</v>
      </c>
      <c r="X28" s="203">
        <v>1.43</v>
      </c>
      <c r="Y28" s="203">
        <v>0</v>
      </c>
      <c r="Z28" s="203">
        <v>2.4500000000000002</v>
      </c>
      <c r="AA28" s="203">
        <v>0.87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31.04</v>
      </c>
      <c r="AJ28" s="203">
        <v>0</v>
      </c>
      <c r="AK28" s="203">
        <v>2.85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10.050000000000001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20.51</v>
      </c>
      <c r="J29" s="203">
        <v>0.67</v>
      </c>
      <c r="K29" s="203">
        <v>2.95</v>
      </c>
      <c r="L29" s="203">
        <v>15.46</v>
      </c>
      <c r="M29" s="203">
        <v>0.87</v>
      </c>
      <c r="N29" s="203">
        <v>1.1499999999999999</v>
      </c>
      <c r="O29" s="203">
        <v>0</v>
      </c>
      <c r="P29" s="203">
        <v>1.19</v>
      </c>
      <c r="Q29" s="203">
        <v>0.21</v>
      </c>
      <c r="R29" s="203">
        <v>0.41</v>
      </c>
      <c r="S29" s="203">
        <v>0</v>
      </c>
      <c r="T29" s="203">
        <v>0</v>
      </c>
      <c r="U29" s="203">
        <v>1.69</v>
      </c>
      <c r="V29" s="203">
        <v>0.18</v>
      </c>
      <c r="W29" s="203">
        <v>0.44</v>
      </c>
      <c r="X29" s="203">
        <v>1.43</v>
      </c>
      <c r="Y29" s="203">
        <v>0</v>
      </c>
      <c r="Z29" s="203">
        <v>2.4500000000000002</v>
      </c>
      <c r="AA29" s="203">
        <v>0.87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31.04</v>
      </c>
      <c r="AJ29" s="203">
        <v>0</v>
      </c>
      <c r="AK29" s="203">
        <v>2.85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10.050000000000001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20.51</v>
      </c>
      <c r="J30" s="203">
        <v>0.67</v>
      </c>
      <c r="K30" s="203">
        <v>2.95</v>
      </c>
      <c r="L30" s="203">
        <v>73.569999999999993</v>
      </c>
      <c r="M30" s="203">
        <v>0.87</v>
      </c>
      <c r="N30" s="203">
        <v>1.1499999999999999</v>
      </c>
      <c r="O30" s="203">
        <v>0</v>
      </c>
      <c r="P30" s="203">
        <v>1.19</v>
      </c>
      <c r="Q30" s="203">
        <v>0.21</v>
      </c>
      <c r="R30" s="203">
        <v>0.41</v>
      </c>
      <c r="S30" s="203">
        <v>0</v>
      </c>
      <c r="T30" s="203">
        <v>0</v>
      </c>
      <c r="U30" s="203">
        <v>1.69</v>
      </c>
      <c r="V30" s="203">
        <v>0.18</v>
      </c>
      <c r="W30" s="203">
        <v>0.44</v>
      </c>
      <c r="X30" s="203">
        <v>1.43</v>
      </c>
      <c r="Y30" s="203">
        <v>0</v>
      </c>
      <c r="Z30" s="203">
        <v>2.4500000000000002</v>
      </c>
      <c r="AA30" s="203">
        <v>0.87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31.04</v>
      </c>
      <c r="AJ30" s="203">
        <v>0</v>
      </c>
      <c r="AK30" s="203">
        <v>2.85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10.050000000000001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20.51</v>
      </c>
      <c r="J31" s="203">
        <v>0.67</v>
      </c>
      <c r="K31" s="203">
        <v>2.95</v>
      </c>
      <c r="L31" s="203">
        <v>206.93</v>
      </c>
      <c r="M31" s="203">
        <v>0.87</v>
      </c>
      <c r="N31" s="203">
        <v>1.1499999999999999</v>
      </c>
      <c r="O31" s="203">
        <v>0</v>
      </c>
      <c r="P31" s="203">
        <v>1.19</v>
      </c>
      <c r="Q31" s="203">
        <v>0.21</v>
      </c>
      <c r="R31" s="203">
        <v>0.41</v>
      </c>
      <c r="S31" s="203">
        <v>0</v>
      </c>
      <c r="T31" s="203">
        <v>0</v>
      </c>
      <c r="U31" s="203">
        <v>1.69</v>
      </c>
      <c r="V31" s="203">
        <v>0.18</v>
      </c>
      <c r="W31" s="203">
        <v>0.44</v>
      </c>
      <c r="X31" s="203">
        <v>1.43</v>
      </c>
      <c r="Y31" s="203">
        <v>0</v>
      </c>
      <c r="Z31" s="203">
        <v>2.4500000000000002</v>
      </c>
      <c r="AA31" s="203">
        <v>0.87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31.54</v>
      </c>
      <c r="AJ31" s="203">
        <v>0</v>
      </c>
      <c r="AK31" s="203">
        <v>2.85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10.050000000000001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20.51</v>
      </c>
      <c r="J32" s="203">
        <v>0.67</v>
      </c>
      <c r="K32" s="203">
        <v>1.52</v>
      </c>
      <c r="L32" s="203">
        <v>206.93</v>
      </c>
      <c r="M32" s="203">
        <v>0.87</v>
      </c>
      <c r="N32" s="203">
        <v>1.1499999999999999</v>
      </c>
      <c r="O32" s="203">
        <v>0</v>
      </c>
      <c r="P32" s="203">
        <v>1.19</v>
      </c>
      <c r="Q32" s="203">
        <v>0.21</v>
      </c>
      <c r="R32" s="203">
        <v>0.41</v>
      </c>
      <c r="S32" s="203">
        <v>0</v>
      </c>
      <c r="T32" s="203">
        <v>0</v>
      </c>
      <c r="U32" s="203">
        <v>1.69</v>
      </c>
      <c r="V32" s="203">
        <v>0.18</v>
      </c>
      <c r="W32" s="203">
        <v>0.44</v>
      </c>
      <c r="X32" s="203">
        <v>1.43</v>
      </c>
      <c r="Y32" s="203">
        <v>0</v>
      </c>
      <c r="Z32" s="203">
        <v>2.4500000000000002</v>
      </c>
      <c r="AA32" s="203">
        <v>0.87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31.51</v>
      </c>
      <c r="AJ32" s="203">
        <v>0</v>
      </c>
      <c r="AK32" s="203">
        <v>2.85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10.050000000000001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20.51</v>
      </c>
      <c r="J33" s="203">
        <v>0.67</v>
      </c>
      <c r="K33" s="203">
        <v>1.52</v>
      </c>
      <c r="L33" s="203">
        <v>206.93</v>
      </c>
      <c r="M33" s="203">
        <v>0.87</v>
      </c>
      <c r="N33" s="203">
        <v>1.1499999999999999</v>
      </c>
      <c r="O33" s="203">
        <v>0</v>
      </c>
      <c r="P33" s="203">
        <v>1.19</v>
      </c>
      <c r="Q33" s="203">
        <v>0</v>
      </c>
      <c r="R33" s="203">
        <v>0</v>
      </c>
      <c r="S33" s="203">
        <v>0</v>
      </c>
      <c r="T33" s="203">
        <v>0</v>
      </c>
      <c r="U33" s="203">
        <v>1.69</v>
      </c>
      <c r="V33" s="203">
        <v>0.18</v>
      </c>
      <c r="W33" s="203">
        <v>0.44</v>
      </c>
      <c r="X33" s="203">
        <v>1.43</v>
      </c>
      <c r="Y33" s="203">
        <v>0</v>
      </c>
      <c r="Z33" s="203">
        <v>1.83</v>
      </c>
      <c r="AA33" s="203">
        <v>0.87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31.51</v>
      </c>
      <c r="AJ33" s="203">
        <v>0</v>
      </c>
      <c r="AK33" s="203">
        <v>2.85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10.050000000000001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20.51</v>
      </c>
      <c r="J34" s="203">
        <v>0.67</v>
      </c>
      <c r="K34" s="203">
        <v>1.52</v>
      </c>
      <c r="L34" s="203">
        <v>206.93</v>
      </c>
      <c r="M34" s="203">
        <v>0.87</v>
      </c>
      <c r="N34" s="203">
        <v>1.1499999999999999</v>
      </c>
      <c r="O34" s="203">
        <v>0</v>
      </c>
      <c r="P34" s="203">
        <v>1.19</v>
      </c>
      <c r="Q34" s="203">
        <v>2.86</v>
      </c>
      <c r="R34" s="203">
        <v>5.51</v>
      </c>
      <c r="S34" s="203">
        <v>0</v>
      </c>
      <c r="T34" s="203">
        <v>0</v>
      </c>
      <c r="U34" s="203">
        <v>1.69</v>
      </c>
      <c r="V34" s="203">
        <v>5.57</v>
      </c>
      <c r="W34" s="203">
        <v>0.44</v>
      </c>
      <c r="X34" s="203">
        <v>1.43</v>
      </c>
      <c r="Y34" s="203">
        <v>0</v>
      </c>
      <c r="Z34" s="203">
        <v>1.83</v>
      </c>
      <c r="AA34" s="203">
        <v>19.920000000000002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31.51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10.050000000000001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20.51</v>
      </c>
      <c r="J35" s="203">
        <v>0.67</v>
      </c>
      <c r="K35" s="203">
        <v>1.52</v>
      </c>
      <c r="L35" s="203">
        <v>206.93</v>
      </c>
      <c r="M35" s="203">
        <v>0.87</v>
      </c>
      <c r="N35" s="203">
        <v>1.1499999999999999</v>
      </c>
      <c r="O35" s="203">
        <v>0</v>
      </c>
      <c r="P35" s="203">
        <v>1.19</v>
      </c>
      <c r="Q35" s="203">
        <v>3.64</v>
      </c>
      <c r="R35" s="203">
        <v>7.55</v>
      </c>
      <c r="S35" s="203">
        <v>0</v>
      </c>
      <c r="T35" s="203">
        <v>0</v>
      </c>
      <c r="U35" s="203">
        <v>1.69</v>
      </c>
      <c r="V35" s="203">
        <v>5.57</v>
      </c>
      <c r="W35" s="203">
        <v>0.44</v>
      </c>
      <c r="X35" s="203">
        <v>1.43</v>
      </c>
      <c r="Y35" s="203">
        <v>0</v>
      </c>
      <c r="Z35" s="203">
        <v>1.83</v>
      </c>
      <c r="AA35" s="203">
        <v>19.920000000000002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31.51</v>
      </c>
      <c r="AJ35" s="203">
        <v>0</v>
      </c>
      <c r="AK35" s="203">
        <v>15.67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10.050000000000001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20.51</v>
      </c>
      <c r="J36" s="203">
        <v>0.67</v>
      </c>
      <c r="K36" s="203">
        <v>1.52</v>
      </c>
      <c r="L36" s="203">
        <v>206.93</v>
      </c>
      <c r="M36" s="203">
        <v>0.87</v>
      </c>
      <c r="N36" s="203">
        <v>1.1499999999999999</v>
      </c>
      <c r="O36" s="203">
        <v>0</v>
      </c>
      <c r="P36" s="203">
        <v>1.19</v>
      </c>
      <c r="Q36" s="203">
        <v>3.64</v>
      </c>
      <c r="R36" s="203">
        <v>7.55</v>
      </c>
      <c r="S36" s="203">
        <v>0</v>
      </c>
      <c r="T36" s="203">
        <v>0</v>
      </c>
      <c r="U36" s="203">
        <v>1.69</v>
      </c>
      <c r="V36" s="203">
        <v>5.57</v>
      </c>
      <c r="W36" s="203">
        <v>0.44</v>
      </c>
      <c r="X36" s="203">
        <v>1.43</v>
      </c>
      <c r="Y36" s="203">
        <v>0</v>
      </c>
      <c r="Z36" s="203">
        <v>1.83</v>
      </c>
      <c r="AA36" s="203">
        <v>19.920000000000002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31.51</v>
      </c>
      <c r="AJ36" s="203">
        <v>0</v>
      </c>
      <c r="AK36" s="203">
        <v>15.67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10.050000000000001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20.51</v>
      </c>
      <c r="J37" s="203">
        <v>0.67</v>
      </c>
      <c r="K37" s="203">
        <v>1.51</v>
      </c>
      <c r="L37" s="203">
        <v>206.93</v>
      </c>
      <c r="M37" s="203">
        <v>0.87</v>
      </c>
      <c r="N37" s="203">
        <v>1.1499999999999999</v>
      </c>
      <c r="O37" s="203">
        <v>0</v>
      </c>
      <c r="P37" s="203">
        <v>1.19</v>
      </c>
      <c r="Q37" s="203">
        <v>3.42</v>
      </c>
      <c r="R37" s="203">
        <v>6.97</v>
      </c>
      <c r="S37" s="203">
        <v>0</v>
      </c>
      <c r="T37" s="203">
        <v>0</v>
      </c>
      <c r="U37" s="203">
        <v>1.69</v>
      </c>
      <c r="V37" s="203">
        <v>5.57</v>
      </c>
      <c r="W37" s="203">
        <v>0.44</v>
      </c>
      <c r="X37" s="203">
        <v>1.43</v>
      </c>
      <c r="Y37" s="203">
        <v>0</v>
      </c>
      <c r="Z37" s="203">
        <v>2.0099999999999998</v>
      </c>
      <c r="AA37" s="203">
        <v>19.75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31.54</v>
      </c>
      <c r="AJ37" s="203">
        <v>0</v>
      </c>
      <c r="AK37" s="203">
        <v>15.67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10.050000000000001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20.51</v>
      </c>
      <c r="J38" s="203">
        <v>0.67</v>
      </c>
      <c r="K38" s="203">
        <v>1.51</v>
      </c>
      <c r="L38" s="203">
        <v>206.93</v>
      </c>
      <c r="M38" s="203">
        <v>0.87</v>
      </c>
      <c r="N38" s="203">
        <v>1.1499999999999999</v>
      </c>
      <c r="O38" s="203">
        <v>0</v>
      </c>
      <c r="P38" s="203">
        <v>1.19</v>
      </c>
      <c r="Q38" s="203">
        <v>3.42</v>
      </c>
      <c r="R38" s="203">
        <v>6.97</v>
      </c>
      <c r="S38" s="203">
        <v>0</v>
      </c>
      <c r="T38" s="203">
        <v>0</v>
      </c>
      <c r="U38" s="203">
        <v>1.69</v>
      </c>
      <c r="V38" s="203">
        <v>5.57</v>
      </c>
      <c r="W38" s="203">
        <v>0.44</v>
      </c>
      <c r="X38" s="203">
        <v>1.43</v>
      </c>
      <c r="Y38" s="203">
        <v>0</v>
      </c>
      <c r="Z38" s="203">
        <v>2.0099999999999998</v>
      </c>
      <c r="AA38" s="203">
        <v>19.75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31.23</v>
      </c>
      <c r="AJ38" s="203">
        <v>0</v>
      </c>
      <c r="AK38" s="203">
        <v>15.67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9.99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20.51</v>
      </c>
      <c r="J39" s="203">
        <v>0.67</v>
      </c>
      <c r="K39" s="203">
        <v>1.51</v>
      </c>
      <c r="L39" s="203">
        <v>206.93</v>
      </c>
      <c r="M39" s="203">
        <v>0.87</v>
      </c>
      <c r="N39" s="203">
        <v>1.1499999999999999</v>
      </c>
      <c r="O39" s="203">
        <v>0</v>
      </c>
      <c r="P39" s="203">
        <v>1.19</v>
      </c>
      <c r="Q39" s="203">
        <v>3.42</v>
      </c>
      <c r="R39" s="203">
        <v>6.39</v>
      </c>
      <c r="S39" s="203">
        <v>0</v>
      </c>
      <c r="T39" s="203">
        <v>0</v>
      </c>
      <c r="U39" s="203">
        <v>1.69</v>
      </c>
      <c r="V39" s="203">
        <v>5.57</v>
      </c>
      <c r="W39" s="203">
        <v>7.02</v>
      </c>
      <c r="X39" s="203">
        <v>21.05</v>
      </c>
      <c r="Y39" s="203">
        <v>0</v>
      </c>
      <c r="Z39" s="203">
        <v>0</v>
      </c>
      <c r="AA39" s="203">
        <v>10.65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31.23</v>
      </c>
      <c r="AJ39" s="203">
        <v>0</v>
      </c>
      <c r="AK39" s="203">
        <v>15.67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9.99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20.51</v>
      </c>
      <c r="J40" s="203">
        <v>0.67</v>
      </c>
      <c r="K40" s="203">
        <v>1.51</v>
      </c>
      <c r="L40" s="203">
        <v>206.93</v>
      </c>
      <c r="M40" s="203">
        <v>0.87</v>
      </c>
      <c r="N40" s="203">
        <v>1.1499999999999999</v>
      </c>
      <c r="O40" s="203">
        <v>0</v>
      </c>
      <c r="P40" s="203">
        <v>1.19</v>
      </c>
      <c r="Q40" s="203">
        <v>3.42</v>
      </c>
      <c r="R40" s="203">
        <v>6.39</v>
      </c>
      <c r="S40" s="203">
        <v>0</v>
      </c>
      <c r="T40" s="203">
        <v>0</v>
      </c>
      <c r="U40" s="203">
        <v>1.69</v>
      </c>
      <c r="V40" s="203">
        <v>5.57</v>
      </c>
      <c r="W40" s="203">
        <v>7.02</v>
      </c>
      <c r="X40" s="203">
        <v>21.05</v>
      </c>
      <c r="Y40" s="203">
        <v>0</v>
      </c>
      <c r="Z40" s="203">
        <v>0</v>
      </c>
      <c r="AA40" s="203">
        <v>10.65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31.23</v>
      </c>
      <c r="AJ40" s="203">
        <v>0</v>
      </c>
      <c r="AK40" s="203">
        <v>15.67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9.99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20.51</v>
      </c>
      <c r="J41" s="203">
        <v>0.67</v>
      </c>
      <c r="K41" s="203">
        <v>1.51</v>
      </c>
      <c r="L41" s="203">
        <v>206.93</v>
      </c>
      <c r="M41" s="203">
        <v>0.87</v>
      </c>
      <c r="N41" s="203">
        <v>1.1499999999999999</v>
      </c>
      <c r="O41" s="203">
        <v>0</v>
      </c>
      <c r="P41" s="203">
        <v>1.2</v>
      </c>
      <c r="Q41" s="203">
        <v>3.42</v>
      </c>
      <c r="R41" s="203">
        <v>6.39</v>
      </c>
      <c r="S41" s="203">
        <v>0</v>
      </c>
      <c r="T41" s="203">
        <v>0</v>
      </c>
      <c r="U41" s="203">
        <v>1.69</v>
      </c>
      <c r="V41" s="203">
        <v>5.57</v>
      </c>
      <c r="W41" s="203">
        <v>7.02</v>
      </c>
      <c r="X41" s="203">
        <v>21.05</v>
      </c>
      <c r="Y41" s="203">
        <v>0</v>
      </c>
      <c r="Z41" s="203">
        <v>38.96</v>
      </c>
      <c r="AA41" s="203">
        <v>19.920000000000002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31.23</v>
      </c>
      <c r="AJ41" s="203">
        <v>0</v>
      </c>
      <c r="AK41" s="203">
        <v>13.31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9.99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20.51</v>
      </c>
      <c r="J42" s="203">
        <v>0.67</v>
      </c>
      <c r="K42" s="203">
        <v>1.51</v>
      </c>
      <c r="L42" s="203">
        <v>206.93</v>
      </c>
      <c r="M42" s="203">
        <v>0.87</v>
      </c>
      <c r="N42" s="203">
        <v>1.1499999999999999</v>
      </c>
      <c r="O42" s="203">
        <v>0</v>
      </c>
      <c r="P42" s="203">
        <v>1.2</v>
      </c>
      <c r="Q42" s="203">
        <v>3.42</v>
      </c>
      <c r="R42" s="203">
        <v>6.39</v>
      </c>
      <c r="S42" s="203">
        <v>0</v>
      </c>
      <c r="T42" s="203">
        <v>0</v>
      </c>
      <c r="U42" s="203">
        <v>1.69</v>
      </c>
      <c r="V42" s="203">
        <v>5.57</v>
      </c>
      <c r="W42" s="203">
        <v>7.02</v>
      </c>
      <c r="X42" s="203">
        <v>21.05</v>
      </c>
      <c r="Y42" s="203">
        <v>0</v>
      </c>
      <c r="Z42" s="203">
        <v>38.96</v>
      </c>
      <c r="AA42" s="203">
        <v>19.920000000000002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31.23</v>
      </c>
      <c r="AJ42" s="203">
        <v>0</v>
      </c>
      <c r="AK42" s="203">
        <v>13.31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9.99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20.51</v>
      </c>
      <c r="J43" s="203">
        <v>0.67</v>
      </c>
      <c r="K43" s="203">
        <v>1.51</v>
      </c>
      <c r="L43" s="203">
        <v>206.93</v>
      </c>
      <c r="M43" s="203">
        <v>0.87</v>
      </c>
      <c r="N43" s="203">
        <v>1.1499999999999999</v>
      </c>
      <c r="O43" s="203">
        <v>0</v>
      </c>
      <c r="P43" s="203">
        <v>1.2</v>
      </c>
      <c r="Q43" s="203">
        <v>3.17</v>
      </c>
      <c r="R43" s="203">
        <v>6.39</v>
      </c>
      <c r="S43" s="203">
        <v>0</v>
      </c>
      <c r="T43" s="203">
        <v>0</v>
      </c>
      <c r="U43" s="203">
        <v>1.69</v>
      </c>
      <c r="V43" s="203">
        <v>5.57</v>
      </c>
      <c r="W43" s="203">
        <v>7.02</v>
      </c>
      <c r="X43" s="203">
        <v>21.05</v>
      </c>
      <c r="Y43" s="203">
        <v>0</v>
      </c>
      <c r="Z43" s="203">
        <v>38.96</v>
      </c>
      <c r="AA43" s="203">
        <v>19.920000000000002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30.38</v>
      </c>
      <c r="AJ43" s="203">
        <v>0</v>
      </c>
      <c r="AK43" s="203">
        <v>13.31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9.99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20.51</v>
      </c>
      <c r="J44" s="203">
        <v>0.67</v>
      </c>
      <c r="K44" s="203">
        <v>1.51</v>
      </c>
      <c r="L44" s="203">
        <v>206.93</v>
      </c>
      <c r="M44" s="203">
        <v>0.87</v>
      </c>
      <c r="N44" s="203">
        <v>1.1499999999999999</v>
      </c>
      <c r="O44" s="203">
        <v>0</v>
      </c>
      <c r="P44" s="203">
        <v>1.2</v>
      </c>
      <c r="Q44" s="203">
        <v>3.17</v>
      </c>
      <c r="R44" s="203">
        <v>6.39</v>
      </c>
      <c r="S44" s="203">
        <v>0</v>
      </c>
      <c r="T44" s="203">
        <v>0</v>
      </c>
      <c r="U44" s="203">
        <v>1.69</v>
      </c>
      <c r="V44" s="203">
        <v>5.57</v>
      </c>
      <c r="W44" s="203">
        <v>7.02</v>
      </c>
      <c r="X44" s="203">
        <v>21.05</v>
      </c>
      <c r="Y44" s="203">
        <v>0</v>
      </c>
      <c r="Z44" s="203">
        <v>38.96</v>
      </c>
      <c r="AA44" s="203">
        <v>19.920000000000002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30.35</v>
      </c>
      <c r="AJ44" s="203">
        <v>0</v>
      </c>
      <c r="AK44" s="203">
        <v>13.31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9.99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20.51</v>
      </c>
      <c r="J45" s="203">
        <v>0.67</v>
      </c>
      <c r="K45" s="203">
        <v>1.51</v>
      </c>
      <c r="L45" s="203">
        <v>206.93</v>
      </c>
      <c r="M45" s="203">
        <v>0.87</v>
      </c>
      <c r="N45" s="203">
        <v>1.1499999999999999</v>
      </c>
      <c r="O45" s="203">
        <v>0</v>
      </c>
      <c r="P45" s="203">
        <v>1.2</v>
      </c>
      <c r="Q45" s="203">
        <v>3.17</v>
      </c>
      <c r="R45" s="203">
        <v>6.38</v>
      </c>
      <c r="S45" s="203">
        <v>0</v>
      </c>
      <c r="T45" s="203">
        <v>0</v>
      </c>
      <c r="U45" s="203">
        <v>1.69</v>
      </c>
      <c r="V45" s="203">
        <v>5.57</v>
      </c>
      <c r="W45" s="203">
        <v>7.02</v>
      </c>
      <c r="X45" s="203">
        <v>21.05</v>
      </c>
      <c r="Y45" s="203">
        <v>0</v>
      </c>
      <c r="Z45" s="203">
        <v>39.03</v>
      </c>
      <c r="AA45" s="203">
        <v>19.940000000000001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30.35</v>
      </c>
      <c r="AJ45" s="203">
        <v>0</v>
      </c>
      <c r="AK45" s="203">
        <v>13.31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9.99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20.51</v>
      </c>
      <c r="J46" s="203">
        <v>0.67</v>
      </c>
      <c r="K46" s="203">
        <v>1.51</v>
      </c>
      <c r="L46" s="203">
        <v>206.93</v>
      </c>
      <c r="M46" s="203">
        <v>0.87</v>
      </c>
      <c r="N46" s="203">
        <v>1.1499999999999999</v>
      </c>
      <c r="O46" s="203">
        <v>0</v>
      </c>
      <c r="P46" s="203">
        <v>1.2</v>
      </c>
      <c r="Q46" s="203">
        <v>3.17</v>
      </c>
      <c r="R46" s="203">
        <v>6.38</v>
      </c>
      <c r="S46" s="203">
        <v>0</v>
      </c>
      <c r="T46" s="203">
        <v>0</v>
      </c>
      <c r="U46" s="203">
        <v>1.69</v>
      </c>
      <c r="V46" s="203">
        <v>5.57</v>
      </c>
      <c r="W46" s="203">
        <v>7.02</v>
      </c>
      <c r="X46" s="203">
        <v>21.05</v>
      </c>
      <c r="Y46" s="203">
        <v>0</v>
      </c>
      <c r="Z46" s="203">
        <v>43.29</v>
      </c>
      <c r="AA46" s="203">
        <v>19.940000000000001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30.35</v>
      </c>
      <c r="AJ46" s="203">
        <v>0</v>
      </c>
      <c r="AK46" s="203">
        <v>13.31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9.99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20.51</v>
      </c>
      <c r="J47" s="203">
        <v>0.67</v>
      </c>
      <c r="K47" s="203">
        <v>1.52</v>
      </c>
      <c r="L47" s="203">
        <v>206.93</v>
      </c>
      <c r="M47" s="203">
        <v>0.87</v>
      </c>
      <c r="N47" s="203">
        <v>1.1499999999999999</v>
      </c>
      <c r="O47" s="203">
        <v>0</v>
      </c>
      <c r="P47" s="203">
        <v>1.2</v>
      </c>
      <c r="Q47" s="203">
        <v>3.17</v>
      </c>
      <c r="R47" s="203">
        <v>6.38</v>
      </c>
      <c r="S47" s="203">
        <v>0</v>
      </c>
      <c r="T47" s="203">
        <v>0</v>
      </c>
      <c r="U47" s="203">
        <v>1.69</v>
      </c>
      <c r="V47" s="203">
        <v>5.57</v>
      </c>
      <c r="W47" s="203">
        <v>7.02</v>
      </c>
      <c r="X47" s="203">
        <v>21.05</v>
      </c>
      <c r="Y47" s="203">
        <v>0</v>
      </c>
      <c r="Z47" s="203">
        <v>38.950000000000003</v>
      </c>
      <c r="AA47" s="203">
        <v>19.920000000000002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30.35</v>
      </c>
      <c r="AJ47" s="203">
        <v>0</v>
      </c>
      <c r="AK47" s="203">
        <v>13.31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9.99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20.51</v>
      </c>
      <c r="J48" s="203">
        <v>0.67</v>
      </c>
      <c r="K48" s="203">
        <v>1.52</v>
      </c>
      <c r="L48" s="203">
        <v>206.93</v>
      </c>
      <c r="M48" s="203">
        <v>0.87</v>
      </c>
      <c r="N48" s="203">
        <v>1.1499999999999999</v>
      </c>
      <c r="O48" s="203">
        <v>0</v>
      </c>
      <c r="P48" s="203">
        <v>1.2</v>
      </c>
      <c r="Q48" s="203">
        <v>3.17</v>
      </c>
      <c r="R48" s="203">
        <v>6.38</v>
      </c>
      <c r="S48" s="203">
        <v>0</v>
      </c>
      <c r="T48" s="203">
        <v>0</v>
      </c>
      <c r="U48" s="203">
        <v>1.69</v>
      </c>
      <c r="V48" s="203">
        <v>5.57</v>
      </c>
      <c r="W48" s="203">
        <v>7.02</v>
      </c>
      <c r="X48" s="203">
        <v>21.05</v>
      </c>
      <c r="Y48" s="203">
        <v>0</v>
      </c>
      <c r="Z48" s="203">
        <v>38.950000000000003</v>
      </c>
      <c r="AA48" s="203">
        <v>19.920000000000002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30.35</v>
      </c>
      <c r="AJ48" s="203">
        <v>0</v>
      </c>
      <c r="AK48" s="203">
        <v>13.31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9.99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20.51</v>
      </c>
      <c r="J49" s="203">
        <v>0.67</v>
      </c>
      <c r="K49" s="203">
        <v>1.52</v>
      </c>
      <c r="L49" s="203">
        <v>206.93</v>
      </c>
      <c r="M49" s="203">
        <v>0.87</v>
      </c>
      <c r="N49" s="203">
        <v>1.1499999999999999</v>
      </c>
      <c r="O49" s="203">
        <v>0</v>
      </c>
      <c r="P49" s="203">
        <v>1.2</v>
      </c>
      <c r="Q49" s="203">
        <v>3.17</v>
      </c>
      <c r="R49" s="203">
        <v>6.38</v>
      </c>
      <c r="S49" s="203">
        <v>0</v>
      </c>
      <c r="T49" s="203">
        <v>0</v>
      </c>
      <c r="U49" s="203">
        <v>1.69</v>
      </c>
      <c r="V49" s="203">
        <v>5.57</v>
      </c>
      <c r="W49" s="203">
        <v>7.02</v>
      </c>
      <c r="X49" s="203">
        <v>21.05</v>
      </c>
      <c r="Y49" s="203">
        <v>0</v>
      </c>
      <c r="Z49" s="203">
        <v>38.950000000000003</v>
      </c>
      <c r="AA49" s="203">
        <v>19.920000000000002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30.38</v>
      </c>
      <c r="AJ49" s="203">
        <v>0</v>
      </c>
      <c r="AK49" s="203">
        <v>13.31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9.99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20.51</v>
      </c>
      <c r="J50" s="203">
        <v>0.67</v>
      </c>
      <c r="K50" s="203">
        <v>1.52</v>
      </c>
      <c r="L50" s="203">
        <v>206.93</v>
      </c>
      <c r="M50" s="203">
        <v>0.87</v>
      </c>
      <c r="N50" s="203">
        <v>1.1499999999999999</v>
      </c>
      <c r="O50" s="203">
        <v>0</v>
      </c>
      <c r="P50" s="203">
        <v>1.2</v>
      </c>
      <c r="Q50" s="203">
        <v>3.17</v>
      </c>
      <c r="R50" s="203">
        <v>6.38</v>
      </c>
      <c r="S50" s="203">
        <v>0</v>
      </c>
      <c r="T50" s="203">
        <v>0</v>
      </c>
      <c r="U50" s="203">
        <v>1.69</v>
      </c>
      <c r="V50" s="203">
        <v>5.57</v>
      </c>
      <c r="W50" s="203">
        <v>7.02</v>
      </c>
      <c r="X50" s="203">
        <v>21.05</v>
      </c>
      <c r="Y50" s="203">
        <v>0</v>
      </c>
      <c r="Z50" s="203">
        <v>38.950000000000003</v>
      </c>
      <c r="AA50" s="203">
        <v>19.920000000000002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30.35</v>
      </c>
      <c r="AJ50" s="203">
        <v>0</v>
      </c>
      <c r="AK50" s="203">
        <v>13.31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9.99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20.51</v>
      </c>
      <c r="J51" s="203">
        <v>0.67</v>
      </c>
      <c r="K51" s="203">
        <v>1.52</v>
      </c>
      <c r="L51" s="203">
        <v>206.93</v>
      </c>
      <c r="M51" s="203">
        <v>0.87</v>
      </c>
      <c r="N51" s="203">
        <v>1.1499999999999999</v>
      </c>
      <c r="O51" s="203">
        <v>0</v>
      </c>
      <c r="P51" s="203">
        <v>1.2</v>
      </c>
      <c r="Q51" s="203">
        <v>3.17</v>
      </c>
      <c r="R51" s="203">
        <v>6.38</v>
      </c>
      <c r="S51" s="203">
        <v>0</v>
      </c>
      <c r="T51" s="203">
        <v>0</v>
      </c>
      <c r="U51" s="203">
        <v>1.69</v>
      </c>
      <c r="V51" s="203">
        <v>5.57</v>
      </c>
      <c r="W51" s="203">
        <v>7.02</v>
      </c>
      <c r="X51" s="203">
        <v>21.05</v>
      </c>
      <c r="Y51" s="203">
        <v>0</v>
      </c>
      <c r="Z51" s="203">
        <v>38.950000000000003</v>
      </c>
      <c r="AA51" s="203">
        <v>19.920000000000002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30.44</v>
      </c>
      <c r="AJ51" s="203">
        <v>0</v>
      </c>
      <c r="AK51" s="203">
        <v>13.31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9.99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20.51</v>
      </c>
      <c r="J52" s="203">
        <v>0.67</v>
      </c>
      <c r="K52" s="203">
        <v>1.52</v>
      </c>
      <c r="L52" s="203">
        <v>206.93</v>
      </c>
      <c r="M52" s="203">
        <v>0.87</v>
      </c>
      <c r="N52" s="203">
        <v>1.1499999999999999</v>
      </c>
      <c r="O52" s="203">
        <v>0</v>
      </c>
      <c r="P52" s="203">
        <v>1.2</v>
      </c>
      <c r="Q52" s="203">
        <v>3.17</v>
      </c>
      <c r="R52" s="203">
        <v>6.38</v>
      </c>
      <c r="S52" s="203">
        <v>0</v>
      </c>
      <c r="T52" s="203">
        <v>0</v>
      </c>
      <c r="U52" s="203">
        <v>1.69</v>
      </c>
      <c r="V52" s="203">
        <v>5.57</v>
      </c>
      <c r="W52" s="203">
        <v>7.02</v>
      </c>
      <c r="X52" s="203">
        <v>21.05</v>
      </c>
      <c r="Y52" s="203">
        <v>0</v>
      </c>
      <c r="Z52" s="203">
        <v>38.950000000000003</v>
      </c>
      <c r="AA52" s="203">
        <v>19.920000000000002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30.44</v>
      </c>
      <c r="AJ52" s="203">
        <v>0</v>
      </c>
      <c r="AK52" s="203">
        <v>13.31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9.99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20.51</v>
      </c>
      <c r="J53" s="203">
        <v>0.67</v>
      </c>
      <c r="K53" s="203">
        <v>2.95</v>
      </c>
      <c r="L53" s="203">
        <v>214.96</v>
      </c>
      <c r="M53" s="203">
        <v>0.87</v>
      </c>
      <c r="N53" s="203">
        <v>1.1499999999999999</v>
      </c>
      <c r="O53" s="203">
        <v>0</v>
      </c>
      <c r="P53" s="203">
        <v>1.2</v>
      </c>
      <c r="Q53" s="203">
        <v>4.32</v>
      </c>
      <c r="R53" s="203">
        <v>8.0500000000000007</v>
      </c>
      <c r="S53" s="203">
        <v>0</v>
      </c>
      <c r="T53" s="203">
        <v>0</v>
      </c>
      <c r="U53" s="203">
        <v>1.69</v>
      </c>
      <c r="V53" s="203">
        <v>5.57</v>
      </c>
      <c r="W53" s="203">
        <v>7.02</v>
      </c>
      <c r="X53" s="203">
        <v>21.05</v>
      </c>
      <c r="Y53" s="203">
        <v>0</v>
      </c>
      <c r="Z53" s="203">
        <v>38.950000000000003</v>
      </c>
      <c r="AA53" s="203">
        <v>19.920000000000002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30.44</v>
      </c>
      <c r="AJ53" s="203">
        <v>0</v>
      </c>
      <c r="AK53" s="203">
        <v>13.31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9.99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20.51</v>
      </c>
      <c r="J54" s="203">
        <v>0.67</v>
      </c>
      <c r="K54" s="203">
        <v>2.95</v>
      </c>
      <c r="L54" s="203">
        <v>214.96</v>
      </c>
      <c r="M54" s="203">
        <v>0.87</v>
      </c>
      <c r="N54" s="203">
        <v>1.1499999999999999</v>
      </c>
      <c r="O54" s="203">
        <v>0</v>
      </c>
      <c r="P54" s="203">
        <v>1.2</v>
      </c>
      <c r="Q54" s="203">
        <v>4.32</v>
      </c>
      <c r="R54" s="203">
        <v>8.0500000000000007</v>
      </c>
      <c r="S54" s="203">
        <v>0</v>
      </c>
      <c r="T54" s="203">
        <v>0</v>
      </c>
      <c r="U54" s="203">
        <v>1.69</v>
      </c>
      <c r="V54" s="203">
        <v>5.57</v>
      </c>
      <c r="W54" s="203">
        <v>7.02</v>
      </c>
      <c r="X54" s="203">
        <v>21.05</v>
      </c>
      <c r="Y54" s="203">
        <v>0</v>
      </c>
      <c r="Z54" s="203">
        <v>38.950000000000003</v>
      </c>
      <c r="AA54" s="203">
        <v>19.920000000000002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30.44</v>
      </c>
      <c r="AJ54" s="203">
        <v>0</v>
      </c>
      <c r="AK54" s="203">
        <v>13.31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9.99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20.51</v>
      </c>
      <c r="J55" s="203">
        <v>0.67</v>
      </c>
      <c r="K55" s="203">
        <v>2.95</v>
      </c>
      <c r="L55" s="203">
        <v>214.96</v>
      </c>
      <c r="M55" s="203">
        <v>0.87</v>
      </c>
      <c r="N55" s="203">
        <v>1.1499999999999999</v>
      </c>
      <c r="O55" s="203">
        <v>0</v>
      </c>
      <c r="P55" s="203">
        <v>1.2</v>
      </c>
      <c r="Q55" s="203">
        <v>4.75</v>
      </c>
      <c r="R55" s="203">
        <v>9.14</v>
      </c>
      <c r="S55" s="203">
        <v>0</v>
      </c>
      <c r="T55" s="203">
        <v>0</v>
      </c>
      <c r="U55" s="203">
        <v>1.69</v>
      </c>
      <c r="V55" s="203">
        <v>5.57</v>
      </c>
      <c r="W55" s="203">
        <v>7.02</v>
      </c>
      <c r="X55" s="203">
        <v>21.05</v>
      </c>
      <c r="Y55" s="203">
        <v>0</v>
      </c>
      <c r="Z55" s="203">
        <v>38.950000000000003</v>
      </c>
      <c r="AA55" s="203">
        <v>19.920000000000002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30.84</v>
      </c>
      <c r="AJ55" s="203">
        <v>0</v>
      </c>
      <c r="AK55" s="203">
        <v>19.600000000000001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9.99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20.51</v>
      </c>
      <c r="J56" s="203">
        <v>0.67</v>
      </c>
      <c r="K56" s="203">
        <v>2.95</v>
      </c>
      <c r="L56" s="203">
        <v>214.96</v>
      </c>
      <c r="M56" s="203">
        <v>0.87</v>
      </c>
      <c r="N56" s="203">
        <v>1.1499999999999999</v>
      </c>
      <c r="O56" s="203">
        <v>0</v>
      </c>
      <c r="P56" s="203">
        <v>1.2</v>
      </c>
      <c r="Q56" s="203">
        <v>4.75</v>
      </c>
      <c r="R56" s="203">
        <v>9.14</v>
      </c>
      <c r="S56" s="203">
        <v>0</v>
      </c>
      <c r="T56" s="203">
        <v>0</v>
      </c>
      <c r="U56" s="203">
        <v>1.69</v>
      </c>
      <c r="V56" s="203">
        <v>5.57</v>
      </c>
      <c r="W56" s="203">
        <v>7.02</v>
      </c>
      <c r="X56" s="203">
        <v>21.05</v>
      </c>
      <c r="Y56" s="203">
        <v>0</v>
      </c>
      <c r="Z56" s="203">
        <v>38.950000000000003</v>
      </c>
      <c r="AA56" s="203">
        <v>19.920000000000002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30.44</v>
      </c>
      <c r="AJ56" s="203">
        <v>0</v>
      </c>
      <c r="AK56" s="203">
        <v>19.600000000000001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9.99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20.51</v>
      </c>
      <c r="J57" s="203">
        <v>0.67</v>
      </c>
      <c r="K57" s="203">
        <v>2.95</v>
      </c>
      <c r="L57" s="203">
        <v>214.95</v>
      </c>
      <c r="M57" s="203">
        <v>0.87</v>
      </c>
      <c r="N57" s="203">
        <v>1.1499999999999999</v>
      </c>
      <c r="O57" s="203">
        <v>0</v>
      </c>
      <c r="P57" s="203">
        <v>1.2</v>
      </c>
      <c r="Q57" s="203">
        <v>4.75</v>
      </c>
      <c r="R57" s="203">
        <v>9.14</v>
      </c>
      <c r="S57" s="203">
        <v>0</v>
      </c>
      <c r="T57" s="203">
        <v>0</v>
      </c>
      <c r="U57" s="203">
        <v>1.69</v>
      </c>
      <c r="V57" s="203">
        <v>5.57</v>
      </c>
      <c r="W57" s="203">
        <v>7.02</v>
      </c>
      <c r="X57" s="203">
        <v>21.05</v>
      </c>
      <c r="Y57" s="203">
        <v>0</v>
      </c>
      <c r="Z57" s="203">
        <v>38.950000000000003</v>
      </c>
      <c r="AA57" s="203">
        <v>19.920000000000002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30.44</v>
      </c>
      <c r="AJ57" s="203">
        <v>0</v>
      </c>
      <c r="AK57" s="203">
        <v>19.600000000000001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9.99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20.51</v>
      </c>
      <c r="J58" s="203">
        <v>0.67</v>
      </c>
      <c r="K58" s="203">
        <v>2.95</v>
      </c>
      <c r="L58" s="203">
        <v>214.95</v>
      </c>
      <c r="M58" s="203">
        <v>0.87</v>
      </c>
      <c r="N58" s="203">
        <v>1.1499999999999999</v>
      </c>
      <c r="O58" s="203">
        <v>0</v>
      </c>
      <c r="P58" s="203">
        <v>1.2</v>
      </c>
      <c r="Q58" s="203">
        <v>4.75</v>
      </c>
      <c r="R58" s="203">
        <v>9.14</v>
      </c>
      <c r="S58" s="203">
        <v>0</v>
      </c>
      <c r="T58" s="203">
        <v>0</v>
      </c>
      <c r="U58" s="203">
        <v>1.69</v>
      </c>
      <c r="V58" s="203">
        <v>5.57</v>
      </c>
      <c r="W58" s="203">
        <v>7.02</v>
      </c>
      <c r="X58" s="203">
        <v>21.05</v>
      </c>
      <c r="Y58" s="203">
        <v>0</v>
      </c>
      <c r="Z58" s="203">
        <v>38.950000000000003</v>
      </c>
      <c r="AA58" s="203">
        <v>19.920000000000002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30.44</v>
      </c>
      <c r="AJ58" s="203">
        <v>0</v>
      </c>
      <c r="AK58" s="203">
        <v>19.600000000000001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9.99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20.51</v>
      </c>
      <c r="J59" s="203">
        <v>0.67</v>
      </c>
      <c r="K59" s="203">
        <v>2.95</v>
      </c>
      <c r="L59" s="203">
        <v>214.95</v>
      </c>
      <c r="M59" s="203">
        <v>0.87</v>
      </c>
      <c r="N59" s="203">
        <v>1.1499999999999999</v>
      </c>
      <c r="O59" s="203">
        <v>0</v>
      </c>
      <c r="P59" s="203">
        <v>1.2</v>
      </c>
      <c r="Q59" s="203">
        <v>4.75</v>
      </c>
      <c r="R59" s="203">
        <v>9.14</v>
      </c>
      <c r="S59" s="203">
        <v>0</v>
      </c>
      <c r="T59" s="203">
        <v>0</v>
      </c>
      <c r="U59" s="203">
        <v>1.69</v>
      </c>
      <c r="V59" s="203">
        <v>5.57</v>
      </c>
      <c r="W59" s="203">
        <v>7.02</v>
      </c>
      <c r="X59" s="203">
        <v>21.05</v>
      </c>
      <c r="Y59" s="203">
        <v>0</v>
      </c>
      <c r="Z59" s="203">
        <v>38.950000000000003</v>
      </c>
      <c r="AA59" s="203">
        <v>19.920000000000002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30.44</v>
      </c>
      <c r="AJ59" s="203">
        <v>0</v>
      </c>
      <c r="AK59" s="203">
        <v>19.600000000000001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9.99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20.51</v>
      </c>
      <c r="J60" s="203">
        <v>0.67</v>
      </c>
      <c r="K60" s="203">
        <v>2.95</v>
      </c>
      <c r="L60" s="203">
        <v>214.95</v>
      </c>
      <c r="M60" s="203">
        <v>0.87</v>
      </c>
      <c r="N60" s="203">
        <v>1.1499999999999999</v>
      </c>
      <c r="O60" s="203">
        <v>0</v>
      </c>
      <c r="P60" s="203">
        <v>1.2</v>
      </c>
      <c r="Q60" s="203">
        <v>4.75</v>
      </c>
      <c r="R60" s="203">
        <v>9.14</v>
      </c>
      <c r="S60" s="203">
        <v>0</v>
      </c>
      <c r="T60" s="203">
        <v>0</v>
      </c>
      <c r="U60" s="203">
        <v>1.69</v>
      </c>
      <c r="V60" s="203">
        <v>5.57</v>
      </c>
      <c r="W60" s="203">
        <v>0.44</v>
      </c>
      <c r="X60" s="203">
        <v>1.43</v>
      </c>
      <c r="Y60" s="203">
        <v>0</v>
      </c>
      <c r="Z60" s="203">
        <v>2.4500000000000002</v>
      </c>
      <c r="AA60" s="203">
        <v>19.920000000000002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30.44</v>
      </c>
      <c r="AJ60" s="203">
        <v>0</v>
      </c>
      <c r="AK60" s="203">
        <v>19.600000000000001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9.99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20.51</v>
      </c>
      <c r="J61" s="203">
        <v>0.67</v>
      </c>
      <c r="K61" s="203">
        <v>2.95</v>
      </c>
      <c r="L61" s="203">
        <v>214.96</v>
      </c>
      <c r="M61" s="203">
        <v>0.87</v>
      </c>
      <c r="N61" s="203">
        <v>1.1499999999999999</v>
      </c>
      <c r="O61" s="203">
        <v>0</v>
      </c>
      <c r="P61" s="203">
        <v>1.2</v>
      </c>
      <c r="Q61" s="203">
        <v>4.75</v>
      </c>
      <c r="R61" s="203">
        <v>9.14</v>
      </c>
      <c r="S61" s="203">
        <v>0</v>
      </c>
      <c r="T61" s="203">
        <v>0</v>
      </c>
      <c r="U61" s="203">
        <v>1.69</v>
      </c>
      <c r="V61" s="203">
        <v>5.57</v>
      </c>
      <c r="W61" s="203">
        <v>0.44</v>
      </c>
      <c r="X61" s="203">
        <v>1.43</v>
      </c>
      <c r="Y61" s="203">
        <v>0</v>
      </c>
      <c r="Z61" s="203">
        <v>2.4500000000000002</v>
      </c>
      <c r="AA61" s="203">
        <v>0.87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30.84</v>
      </c>
      <c r="AJ61" s="203">
        <v>0</v>
      </c>
      <c r="AK61" s="203">
        <v>19.600000000000001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9.99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20.51</v>
      </c>
      <c r="J62" s="203">
        <v>0.67</v>
      </c>
      <c r="K62" s="203">
        <v>2.95</v>
      </c>
      <c r="L62" s="203">
        <v>214.96</v>
      </c>
      <c r="M62" s="203">
        <v>0.87</v>
      </c>
      <c r="N62" s="203">
        <v>1.1499999999999999</v>
      </c>
      <c r="O62" s="203">
        <v>0</v>
      </c>
      <c r="P62" s="203">
        <v>1.2</v>
      </c>
      <c r="Q62" s="203">
        <v>4.75</v>
      </c>
      <c r="R62" s="203">
        <v>9.14</v>
      </c>
      <c r="S62" s="203">
        <v>0</v>
      </c>
      <c r="T62" s="203">
        <v>0</v>
      </c>
      <c r="U62" s="203">
        <v>1.69</v>
      </c>
      <c r="V62" s="203">
        <v>0.18</v>
      </c>
      <c r="W62" s="203">
        <v>0.44</v>
      </c>
      <c r="X62" s="203">
        <v>1.43</v>
      </c>
      <c r="Y62" s="203">
        <v>0</v>
      </c>
      <c r="Z62" s="203">
        <v>2.4500000000000002</v>
      </c>
      <c r="AA62" s="203">
        <v>0.87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30.44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9.99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20.51</v>
      </c>
      <c r="J63" s="203">
        <v>0.67</v>
      </c>
      <c r="K63" s="203">
        <v>2.95</v>
      </c>
      <c r="L63" s="203">
        <v>214.96</v>
      </c>
      <c r="M63" s="203">
        <v>0.87</v>
      </c>
      <c r="N63" s="203">
        <v>1.1499999999999999</v>
      </c>
      <c r="O63" s="203">
        <v>0</v>
      </c>
      <c r="P63" s="203">
        <v>1.2</v>
      </c>
      <c r="Q63" s="203">
        <v>0.21</v>
      </c>
      <c r="R63" s="203">
        <v>0.41</v>
      </c>
      <c r="S63" s="203">
        <v>0</v>
      </c>
      <c r="T63" s="203">
        <v>0</v>
      </c>
      <c r="U63" s="203">
        <v>1.69</v>
      </c>
      <c r="V63" s="203">
        <v>0.18</v>
      </c>
      <c r="W63" s="203">
        <v>0.44</v>
      </c>
      <c r="X63" s="203">
        <v>1.43</v>
      </c>
      <c r="Y63" s="203">
        <v>0</v>
      </c>
      <c r="Z63" s="203">
        <v>2.4500000000000002</v>
      </c>
      <c r="AA63" s="203">
        <v>0.87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30.44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9.99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20.51</v>
      </c>
      <c r="J64" s="203">
        <v>0.67</v>
      </c>
      <c r="K64" s="203">
        <v>2.95</v>
      </c>
      <c r="L64" s="203">
        <v>214.96</v>
      </c>
      <c r="M64" s="203">
        <v>0.87</v>
      </c>
      <c r="N64" s="203">
        <v>1.1499999999999999</v>
      </c>
      <c r="O64" s="203">
        <v>0</v>
      </c>
      <c r="P64" s="203">
        <v>1.2</v>
      </c>
      <c r="Q64" s="203">
        <v>0.21</v>
      </c>
      <c r="R64" s="203">
        <v>0.41</v>
      </c>
      <c r="S64" s="203">
        <v>0</v>
      </c>
      <c r="T64" s="203">
        <v>0</v>
      </c>
      <c r="U64" s="203">
        <v>1.69</v>
      </c>
      <c r="V64" s="203">
        <v>0.18</v>
      </c>
      <c r="W64" s="203">
        <v>0.44</v>
      </c>
      <c r="X64" s="203">
        <v>1.43</v>
      </c>
      <c r="Y64" s="203">
        <v>0</v>
      </c>
      <c r="Z64" s="203">
        <v>2.4500000000000002</v>
      </c>
      <c r="AA64" s="203">
        <v>0.87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30.44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9.99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20.51</v>
      </c>
      <c r="J65" s="203">
        <v>0.67</v>
      </c>
      <c r="K65" s="203">
        <v>2.95</v>
      </c>
      <c r="L65" s="203">
        <v>214.96</v>
      </c>
      <c r="M65" s="203">
        <v>0.87</v>
      </c>
      <c r="N65" s="203">
        <v>1.1499999999999999</v>
      </c>
      <c r="O65" s="203">
        <v>0</v>
      </c>
      <c r="P65" s="203">
        <v>1.2</v>
      </c>
      <c r="Q65" s="203">
        <v>0.21</v>
      </c>
      <c r="R65" s="203">
        <v>0.41</v>
      </c>
      <c r="S65" s="203">
        <v>0</v>
      </c>
      <c r="T65" s="203">
        <v>0</v>
      </c>
      <c r="U65" s="203">
        <v>1.69</v>
      </c>
      <c r="V65" s="203">
        <v>0.18</v>
      </c>
      <c r="W65" s="203">
        <v>0.44</v>
      </c>
      <c r="X65" s="203">
        <v>1.43</v>
      </c>
      <c r="Y65" s="203">
        <v>0</v>
      </c>
      <c r="Z65" s="203">
        <v>2.4500000000000002</v>
      </c>
      <c r="AA65" s="203">
        <v>0.87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30.44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9.99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20.51</v>
      </c>
      <c r="J66" s="203">
        <v>0.67</v>
      </c>
      <c r="K66" s="203">
        <v>2.95</v>
      </c>
      <c r="L66" s="203">
        <v>214.96</v>
      </c>
      <c r="M66" s="203">
        <v>0.87</v>
      </c>
      <c r="N66" s="203">
        <v>1.1499999999999999</v>
      </c>
      <c r="O66" s="203">
        <v>0</v>
      </c>
      <c r="P66" s="203">
        <v>1.2</v>
      </c>
      <c r="Q66" s="203">
        <v>0.21</v>
      </c>
      <c r="R66" s="203">
        <v>0.41</v>
      </c>
      <c r="S66" s="203">
        <v>0</v>
      </c>
      <c r="T66" s="203">
        <v>0</v>
      </c>
      <c r="U66" s="203">
        <v>1.69</v>
      </c>
      <c r="V66" s="203">
        <v>0.18</v>
      </c>
      <c r="W66" s="203">
        <v>0.44</v>
      </c>
      <c r="X66" s="203">
        <v>1.43</v>
      </c>
      <c r="Y66" s="203">
        <v>0</v>
      </c>
      <c r="Z66" s="203">
        <v>2.4500000000000002</v>
      </c>
      <c r="AA66" s="203">
        <v>0.87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30.44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9.99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20.51</v>
      </c>
      <c r="J67" s="203">
        <v>0.67</v>
      </c>
      <c r="K67" s="203">
        <v>2.95</v>
      </c>
      <c r="L67" s="203">
        <v>214.96</v>
      </c>
      <c r="M67" s="203">
        <v>0.87</v>
      </c>
      <c r="N67" s="203">
        <v>1.1499999999999999</v>
      </c>
      <c r="O67" s="203">
        <v>0</v>
      </c>
      <c r="P67" s="203">
        <v>1.2</v>
      </c>
      <c r="Q67" s="203">
        <v>0.21</v>
      </c>
      <c r="R67" s="203">
        <v>0.41</v>
      </c>
      <c r="S67" s="203">
        <v>0</v>
      </c>
      <c r="T67" s="203">
        <v>0</v>
      </c>
      <c r="U67" s="203">
        <v>1.69</v>
      </c>
      <c r="V67" s="203">
        <v>0.18</v>
      </c>
      <c r="W67" s="203">
        <v>0.44</v>
      </c>
      <c r="X67" s="203">
        <v>1.43</v>
      </c>
      <c r="Y67" s="203">
        <v>0</v>
      </c>
      <c r="Z67" s="203">
        <v>2.4500000000000002</v>
      </c>
      <c r="AA67" s="203">
        <v>0.87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30.44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9.99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20.51</v>
      </c>
      <c r="J68" s="203">
        <v>0.67</v>
      </c>
      <c r="K68" s="203">
        <v>2.95</v>
      </c>
      <c r="L68" s="203">
        <v>214.96</v>
      </c>
      <c r="M68" s="203">
        <v>0.87</v>
      </c>
      <c r="N68" s="203">
        <v>1.1499999999999999</v>
      </c>
      <c r="O68" s="203">
        <v>0</v>
      </c>
      <c r="P68" s="203">
        <v>1.2</v>
      </c>
      <c r="Q68" s="203">
        <v>0.21</v>
      </c>
      <c r="R68" s="203">
        <v>0.41</v>
      </c>
      <c r="S68" s="203">
        <v>0</v>
      </c>
      <c r="T68" s="203">
        <v>0</v>
      </c>
      <c r="U68" s="203">
        <v>1.69</v>
      </c>
      <c r="V68" s="203">
        <v>0.18</v>
      </c>
      <c r="W68" s="203">
        <v>0.44</v>
      </c>
      <c r="X68" s="203">
        <v>1.43</v>
      </c>
      <c r="Y68" s="203">
        <v>0</v>
      </c>
      <c r="Z68" s="203">
        <v>2.4500000000000002</v>
      </c>
      <c r="AA68" s="203">
        <v>0.87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30.44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9.99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20.51</v>
      </c>
      <c r="J69" s="203">
        <v>0.67</v>
      </c>
      <c r="K69" s="203">
        <v>2.95</v>
      </c>
      <c r="L69" s="203">
        <v>214.95</v>
      </c>
      <c r="M69" s="203">
        <v>0.87</v>
      </c>
      <c r="N69" s="203">
        <v>1.1499999999999999</v>
      </c>
      <c r="O69" s="203">
        <v>0</v>
      </c>
      <c r="P69" s="203">
        <v>1.2</v>
      </c>
      <c r="Q69" s="203">
        <v>0.21</v>
      </c>
      <c r="R69" s="203">
        <v>0.41</v>
      </c>
      <c r="S69" s="203">
        <v>0</v>
      </c>
      <c r="T69" s="203">
        <v>0</v>
      </c>
      <c r="U69" s="203">
        <v>1.69</v>
      </c>
      <c r="V69" s="203">
        <v>0.18</v>
      </c>
      <c r="W69" s="203">
        <v>0.35</v>
      </c>
      <c r="X69" s="203">
        <v>1.43</v>
      </c>
      <c r="Y69" s="203">
        <v>0</v>
      </c>
      <c r="Z69" s="203">
        <v>2.4500000000000002</v>
      </c>
      <c r="AA69" s="203">
        <v>0.87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30.44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9.99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20.51</v>
      </c>
      <c r="J70" s="203">
        <v>0.67</v>
      </c>
      <c r="K70" s="203">
        <v>2.95</v>
      </c>
      <c r="L70" s="203">
        <v>214.95</v>
      </c>
      <c r="M70" s="203">
        <v>0.87</v>
      </c>
      <c r="N70" s="203">
        <v>1.1499999999999999</v>
      </c>
      <c r="O70" s="203">
        <v>0</v>
      </c>
      <c r="P70" s="203">
        <v>1.2</v>
      </c>
      <c r="Q70" s="203">
        <v>0.21</v>
      </c>
      <c r="R70" s="203">
        <v>0.41</v>
      </c>
      <c r="S70" s="203">
        <v>0</v>
      </c>
      <c r="T70" s="203">
        <v>0</v>
      </c>
      <c r="U70" s="203">
        <v>1.69</v>
      </c>
      <c r="V70" s="203">
        <v>0.18</v>
      </c>
      <c r="W70" s="203">
        <v>0.38</v>
      </c>
      <c r="X70" s="203">
        <v>1.43</v>
      </c>
      <c r="Y70" s="203">
        <v>0</v>
      </c>
      <c r="Z70" s="203">
        <v>2.4500000000000002</v>
      </c>
      <c r="AA70" s="203">
        <v>0.87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30.44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9.99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20.51</v>
      </c>
      <c r="J71" s="203">
        <v>0.67</v>
      </c>
      <c r="K71" s="203">
        <v>2.95</v>
      </c>
      <c r="L71" s="203">
        <v>214.95</v>
      </c>
      <c r="M71" s="203">
        <v>0.87</v>
      </c>
      <c r="N71" s="203">
        <v>1.1499999999999999</v>
      </c>
      <c r="O71" s="203">
        <v>0</v>
      </c>
      <c r="P71" s="203">
        <v>1.2</v>
      </c>
      <c r="Q71" s="203">
        <v>0.21</v>
      </c>
      <c r="R71" s="203">
        <v>0.41</v>
      </c>
      <c r="S71" s="203">
        <v>0</v>
      </c>
      <c r="T71" s="203">
        <v>0</v>
      </c>
      <c r="U71" s="203">
        <v>1.69</v>
      </c>
      <c r="V71" s="203">
        <v>0.18</v>
      </c>
      <c r="W71" s="203">
        <v>0.38</v>
      </c>
      <c r="X71" s="203">
        <v>1.43</v>
      </c>
      <c r="Y71" s="203">
        <v>0</v>
      </c>
      <c r="Z71" s="203">
        <v>2.4500000000000002</v>
      </c>
      <c r="AA71" s="203">
        <v>0.87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31.02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9.99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20.51</v>
      </c>
      <c r="J72" s="203">
        <v>0.67</v>
      </c>
      <c r="K72" s="203">
        <v>2.95</v>
      </c>
      <c r="L72" s="203">
        <v>214.95</v>
      </c>
      <c r="M72" s="203">
        <v>0.87</v>
      </c>
      <c r="N72" s="203">
        <v>1.1499999999999999</v>
      </c>
      <c r="O72" s="203">
        <v>0</v>
      </c>
      <c r="P72" s="203">
        <v>1.2</v>
      </c>
      <c r="Q72" s="203">
        <v>0.21</v>
      </c>
      <c r="R72" s="203">
        <v>0.41</v>
      </c>
      <c r="S72" s="203">
        <v>0</v>
      </c>
      <c r="T72" s="203">
        <v>0</v>
      </c>
      <c r="U72" s="203">
        <v>1.69</v>
      </c>
      <c r="V72" s="203">
        <v>0.18</v>
      </c>
      <c r="W72" s="203">
        <v>0.41</v>
      </c>
      <c r="X72" s="203">
        <v>1.43</v>
      </c>
      <c r="Y72" s="203">
        <v>0</v>
      </c>
      <c r="Z72" s="203">
        <v>2.4500000000000002</v>
      </c>
      <c r="AA72" s="203">
        <v>0.87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31.02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9.99</v>
      </c>
      <c r="D73" s="203">
        <v>2.9</v>
      </c>
      <c r="E73" s="203">
        <v>0</v>
      </c>
      <c r="F73" s="203">
        <v>5</v>
      </c>
      <c r="G73" s="203">
        <v>16.32</v>
      </c>
      <c r="H73" s="203">
        <v>0</v>
      </c>
      <c r="I73" s="203">
        <v>20.51</v>
      </c>
      <c r="J73" s="203">
        <v>0.67</v>
      </c>
      <c r="K73" s="203">
        <v>2.95</v>
      </c>
      <c r="L73" s="203">
        <v>214.95</v>
      </c>
      <c r="M73" s="203">
        <v>0.87</v>
      </c>
      <c r="N73" s="203">
        <v>1.1499999999999999</v>
      </c>
      <c r="O73" s="203">
        <v>0</v>
      </c>
      <c r="P73" s="203">
        <v>1.2</v>
      </c>
      <c r="Q73" s="203">
        <v>0.21</v>
      </c>
      <c r="R73" s="203">
        <v>0.41</v>
      </c>
      <c r="S73" s="203">
        <v>0</v>
      </c>
      <c r="T73" s="203">
        <v>0</v>
      </c>
      <c r="U73" s="203">
        <v>1.69</v>
      </c>
      <c r="V73" s="203">
        <v>0.18</v>
      </c>
      <c r="W73" s="203">
        <v>0.41</v>
      </c>
      <c r="X73" s="203">
        <v>1.43</v>
      </c>
      <c r="Y73" s="203">
        <v>0</v>
      </c>
      <c r="Z73" s="203">
        <v>2.4500000000000002</v>
      </c>
      <c r="AA73" s="203">
        <v>0.87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31.02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9.99</v>
      </c>
      <c r="D74" s="203">
        <v>2.9</v>
      </c>
      <c r="E74" s="203">
        <v>0</v>
      </c>
      <c r="F74" s="203">
        <v>5</v>
      </c>
      <c r="G74" s="203">
        <v>16.32</v>
      </c>
      <c r="H74" s="203">
        <v>0</v>
      </c>
      <c r="I74" s="203">
        <v>20.51</v>
      </c>
      <c r="J74" s="203">
        <v>0.67</v>
      </c>
      <c r="K74" s="203">
        <v>2.95</v>
      </c>
      <c r="L74" s="203">
        <v>214.95</v>
      </c>
      <c r="M74" s="203">
        <v>0.87</v>
      </c>
      <c r="N74" s="203">
        <v>1.1499999999999999</v>
      </c>
      <c r="O74" s="203">
        <v>0</v>
      </c>
      <c r="P74" s="203">
        <v>1.2</v>
      </c>
      <c r="Q74" s="203">
        <v>0.21</v>
      </c>
      <c r="R74" s="203">
        <v>0.41</v>
      </c>
      <c r="S74" s="203">
        <v>0</v>
      </c>
      <c r="T74" s="203">
        <v>0</v>
      </c>
      <c r="U74" s="203">
        <v>1.69</v>
      </c>
      <c r="V74" s="203">
        <v>0.18</v>
      </c>
      <c r="W74" s="203">
        <v>0.38</v>
      </c>
      <c r="X74" s="203">
        <v>1.43</v>
      </c>
      <c r="Y74" s="203">
        <v>0</v>
      </c>
      <c r="Z74" s="203">
        <v>2.4500000000000002</v>
      </c>
      <c r="AA74" s="203">
        <v>0.87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31.02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9.99</v>
      </c>
      <c r="D75" s="203">
        <v>2.9</v>
      </c>
      <c r="E75" s="203">
        <v>0</v>
      </c>
      <c r="F75" s="203">
        <v>5</v>
      </c>
      <c r="G75" s="203">
        <v>16.32</v>
      </c>
      <c r="H75" s="203">
        <v>0</v>
      </c>
      <c r="I75" s="203">
        <v>20.51</v>
      </c>
      <c r="J75" s="203">
        <v>0.67</v>
      </c>
      <c r="K75" s="203">
        <v>2.95</v>
      </c>
      <c r="L75" s="203">
        <v>214.95</v>
      </c>
      <c r="M75" s="203">
        <v>0.87</v>
      </c>
      <c r="N75" s="203">
        <v>1.1499999999999999</v>
      </c>
      <c r="O75" s="203">
        <v>0</v>
      </c>
      <c r="P75" s="203">
        <v>1.2</v>
      </c>
      <c r="Q75" s="203">
        <v>0.21</v>
      </c>
      <c r="R75" s="203">
        <v>0.41</v>
      </c>
      <c r="S75" s="203">
        <v>0</v>
      </c>
      <c r="T75" s="203">
        <v>0</v>
      </c>
      <c r="U75" s="203">
        <v>1.69</v>
      </c>
      <c r="V75" s="203">
        <v>0.18</v>
      </c>
      <c r="W75" s="203">
        <v>0.39</v>
      </c>
      <c r="X75" s="203">
        <v>1.43</v>
      </c>
      <c r="Y75" s="203">
        <v>0</v>
      </c>
      <c r="Z75" s="203">
        <v>2.4500000000000002</v>
      </c>
      <c r="AA75" s="203">
        <v>0.87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31.02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9.99</v>
      </c>
      <c r="D76" s="203">
        <v>2.9</v>
      </c>
      <c r="E76" s="203">
        <v>0</v>
      </c>
      <c r="F76" s="203">
        <v>5</v>
      </c>
      <c r="G76" s="203">
        <v>16.32</v>
      </c>
      <c r="H76" s="203">
        <v>0</v>
      </c>
      <c r="I76" s="203">
        <v>20.51</v>
      </c>
      <c r="J76" s="203">
        <v>0.67</v>
      </c>
      <c r="K76" s="203">
        <v>2.95</v>
      </c>
      <c r="L76" s="203">
        <v>214.95</v>
      </c>
      <c r="M76" s="203">
        <v>0.87</v>
      </c>
      <c r="N76" s="203">
        <v>1.1499999999999999</v>
      </c>
      <c r="O76" s="203">
        <v>0</v>
      </c>
      <c r="P76" s="203">
        <v>1.2</v>
      </c>
      <c r="Q76" s="203">
        <v>0.21</v>
      </c>
      <c r="R76" s="203">
        <v>0.41</v>
      </c>
      <c r="S76" s="203">
        <v>0</v>
      </c>
      <c r="T76" s="203">
        <v>0</v>
      </c>
      <c r="U76" s="203">
        <v>1.69</v>
      </c>
      <c r="V76" s="203">
        <v>0.18</v>
      </c>
      <c r="W76" s="203">
        <v>0.41</v>
      </c>
      <c r="X76" s="203">
        <v>1.43</v>
      </c>
      <c r="Y76" s="203">
        <v>0</v>
      </c>
      <c r="Z76" s="203">
        <v>2.4500000000000002</v>
      </c>
      <c r="AA76" s="203">
        <v>0.87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31.02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9.99</v>
      </c>
      <c r="D77" s="203">
        <v>2.9</v>
      </c>
      <c r="E77" s="203">
        <v>0</v>
      </c>
      <c r="F77" s="203">
        <v>5</v>
      </c>
      <c r="G77" s="203">
        <v>16.32</v>
      </c>
      <c r="H77" s="203">
        <v>0</v>
      </c>
      <c r="I77" s="203">
        <v>20.51</v>
      </c>
      <c r="J77" s="203">
        <v>0.67</v>
      </c>
      <c r="K77" s="203">
        <v>2.95</v>
      </c>
      <c r="L77" s="203">
        <v>160.72999999999999</v>
      </c>
      <c r="M77" s="203">
        <v>0.87</v>
      </c>
      <c r="N77" s="203">
        <v>1.1499999999999999</v>
      </c>
      <c r="O77" s="203">
        <v>0</v>
      </c>
      <c r="P77" s="203">
        <v>1.2</v>
      </c>
      <c r="Q77" s="203">
        <v>0.21</v>
      </c>
      <c r="R77" s="203">
        <v>0.41</v>
      </c>
      <c r="S77" s="203">
        <v>0</v>
      </c>
      <c r="T77" s="203">
        <v>0</v>
      </c>
      <c r="U77" s="203">
        <v>1.69</v>
      </c>
      <c r="V77" s="203">
        <v>0.18</v>
      </c>
      <c r="W77" s="203">
        <v>0.42</v>
      </c>
      <c r="X77" s="203">
        <v>1.43</v>
      </c>
      <c r="Y77" s="203">
        <v>0</v>
      </c>
      <c r="Z77" s="203">
        <v>2.4500000000000002</v>
      </c>
      <c r="AA77" s="203">
        <v>0.87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31.02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9.99</v>
      </c>
      <c r="D78" s="203">
        <v>2.9</v>
      </c>
      <c r="E78" s="203">
        <v>0</v>
      </c>
      <c r="F78" s="203">
        <v>5</v>
      </c>
      <c r="G78" s="203">
        <v>16.32</v>
      </c>
      <c r="H78" s="203">
        <v>0</v>
      </c>
      <c r="I78" s="203">
        <v>20.51</v>
      </c>
      <c r="J78" s="203">
        <v>0.67</v>
      </c>
      <c r="K78" s="203">
        <v>2.95</v>
      </c>
      <c r="L78" s="203">
        <v>15.47</v>
      </c>
      <c r="M78" s="203">
        <v>0.87</v>
      </c>
      <c r="N78" s="203">
        <v>1.1499999999999999</v>
      </c>
      <c r="O78" s="203">
        <v>0</v>
      </c>
      <c r="P78" s="203">
        <v>1.2</v>
      </c>
      <c r="Q78" s="203">
        <v>0.21</v>
      </c>
      <c r="R78" s="203">
        <v>0.41</v>
      </c>
      <c r="S78" s="203">
        <v>0</v>
      </c>
      <c r="T78" s="203">
        <v>0</v>
      </c>
      <c r="U78" s="203">
        <v>1.69</v>
      </c>
      <c r="V78" s="203">
        <v>0.18</v>
      </c>
      <c r="W78" s="203">
        <v>0.43</v>
      </c>
      <c r="X78" s="203">
        <v>1.43</v>
      </c>
      <c r="Y78" s="203">
        <v>0</v>
      </c>
      <c r="Z78" s="203">
        <v>2.4500000000000002</v>
      </c>
      <c r="AA78" s="203">
        <v>0.87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31.02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10.050000000000001</v>
      </c>
      <c r="D79" s="203">
        <v>2.9</v>
      </c>
      <c r="E79" s="203">
        <v>0</v>
      </c>
      <c r="F79" s="203">
        <v>5</v>
      </c>
      <c r="G79" s="203">
        <v>16.32</v>
      </c>
      <c r="H79" s="203">
        <v>0</v>
      </c>
      <c r="I79" s="203">
        <v>20.51</v>
      </c>
      <c r="J79" s="203">
        <v>0.67</v>
      </c>
      <c r="K79" s="203">
        <v>2.95</v>
      </c>
      <c r="L79" s="203">
        <v>14.57</v>
      </c>
      <c r="M79" s="203">
        <v>0.87</v>
      </c>
      <c r="N79" s="203">
        <v>1.1499999999999999</v>
      </c>
      <c r="O79" s="203">
        <v>0</v>
      </c>
      <c r="P79" s="203">
        <v>1.2</v>
      </c>
      <c r="Q79" s="203">
        <v>0.21</v>
      </c>
      <c r="R79" s="203">
        <v>0.41</v>
      </c>
      <c r="S79" s="203">
        <v>0</v>
      </c>
      <c r="T79" s="203">
        <v>0</v>
      </c>
      <c r="U79" s="203">
        <v>1.69</v>
      </c>
      <c r="V79" s="203">
        <v>0.18</v>
      </c>
      <c r="W79" s="203">
        <v>0.43</v>
      </c>
      <c r="X79" s="203">
        <v>6.21</v>
      </c>
      <c r="Y79" s="203">
        <v>0</v>
      </c>
      <c r="Z79" s="203">
        <v>2.4500000000000002</v>
      </c>
      <c r="AA79" s="203">
        <v>0.87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31.02</v>
      </c>
      <c r="AJ79" s="203">
        <v>0</v>
      </c>
      <c r="AK79" s="203">
        <v>5.44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10.050000000000001</v>
      </c>
      <c r="D80" s="203">
        <v>2.9</v>
      </c>
      <c r="E80" s="203">
        <v>0</v>
      </c>
      <c r="F80" s="203">
        <v>5</v>
      </c>
      <c r="G80" s="203">
        <v>16.32</v>
      </c>
      <c r="H80" s="203">
        <v>0</v>
      </c>
      <c r="I80" s="203">
        <v>20.51</v>
      </c>
      <c r="J80" s="203">
        <v>0.67</v>
      </c>
      <c r="K80" s="203">
        <v>2.95</v>
      </c>
      <c r="L80" s="203">
        <v>14.57</v>
      </c>
      <c r="M80" s="203">
        <v>0.87</v>
      </c>
      <c r="N80" s="203">
        <v>1.1499999999999999</v>
      </c>
      <c r="O80" s="203">
        <v>0</v>
      </c>
      <c r="P80" s="203">
        <v>1.2</v>
      </c>
      <c r="Q80" s="203">
        <v>0.21</v>
      </c>
      <c r="R80" s="203">
        <v>0.41</v>
      </c>
      <c r="S80" s="203">
        <v>0</v>
      </c>
      <c r="T80" s="203">
        <v>0</v>
      </c>
      <c r="U80" s="203">
        <v>1.69</v>
      </c>
      <c r="V80" s="203">
        <v>0.18</v>
      </c>
      <c r="W80" s="203">
        <v>0.43</v>
      </c>
      <c r="X80" s="203">
        <v>6.21</v>
      </c>
      <c r="Y80" s="203">
        <v>0</v>
      </c>
      <c r="Z80" s="203">
        <v>2.4500000000000002</v>
      </c>
      <c r="AA80" s="203">
        <v>0.87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31.02</v>
      </c>
      <c r="AJ80" s="203">
        <v>0</v>
      </c>
      <c r="AK80" s="203">
        <v>5.44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10.050000000000001</v>
      </c>
      <c r="D81" s="203">
        <v>2.9</v>
      </c>
      <c r="E81" s="203">
        <v>0</v>
      </c>
      <c r="F81" s="203">
        <v>5</v>
      </c>
      <c r="G81" s="203">
        <v>16.32</v>
      </c>
      <c r="H81" s="203">
        <v>0</v>
      </c>
      <c r="I81" s="203">
        <v>20.51</v>
      </c>
      <c r="J81" s="203">
        <v>0.67</v>
      </c>
      <c r="K81" s="203">
        <v>2.95</v>
      </c>
      <c r="L81" s="203">
        <v>14.57</v>
      </c>
      <c r="M81" s="203">
        <v>0.87</v>
      </c>
      <c r="N81" s="203">
        <v>1.1499999999999999</v>
      </c>
      <c r="O81" s="203">
        <v>0</v>
      </c>
      <c r="P81" s="203">
        <v>1.2</v>
      </c>
      <c r="Q81" s="203">
        <v>0.21</v>
      </c>
      <c r="R81" s="203">
        <v>0.41</v>
      </c>
      <c r="S81" s="203">
        <v>0</v>
      </c>
      <c r="T81" s="203">
        <v>0</v>
      </c>
      <c r="U81" s="203">
        <v>1.69</v>
      </c>
      <c r="V81" s="203">
        <v>0.18</v>
      </c>
      <c r="W81" s="203">
        <v>0.43</v>
      </c>
      <c r="X81" s="203">
        <v>11.25</v>
      </c>
      <c r="Y81" s="203">
        <v>0</v>
      </c>
      <c r="Z81" s="203">
        <v>2.4500000000000002</v>
      </c>
      <c r="AA81" s="203">
        <v>0.87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31.02</v>
      </c>
      <c r="AJ81" s="203">
        <v>0</v>
      </c>
      <c r="AK81" s="203">
        <v>5.44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10.050000000000001</v>
      </c>
      <c r="D82" s="203">
        <v>2.9</v>
      </c>
      <c r="E82" s="203">
        <v>0</v>
      </c>
      <c r="F82" s="203">
        <v>5</v>
      </c>
      <c r="G82" s="203">
        <v>16.32</v>
      </c>
      <c r="H82" s="203">
        <v>0</v>
      </c>
      <c r="I82" s="203">
        <v>20.51</v>
      </c>
      <c r="J82" s="203">
        <v>0.67</v>
      </c>
      <c r="K82" s="203">
        <v>2.95</v>
      </c>
      <c r="L82" s="203">
        <v>14.57</v>
      </c>
      <c r="M82" s="203">
        <v>0.87</v>
      </c>
      <c r="N82" s="203">
        <v>1.1499999999999999</v>
      </c>
      <c r="O82" s="203">
        <v>0</v>
      </c>
      <c r="P82" s="203">
        <v>1.2</v>
      </c>
      <c r="Q82" s="203">
        <v>0.21</v>
      </c>
      <c r="R82" s="203">
        <v>0.41</v>
      </c>
      <c r="S82" s="203">
        <v>0</v>
      </c>
      <c r="T82" s="203">
        <v>0</v>
      </c>
      <c r="U82" s="203">
        <v>1.69</v>
      </c>
      <c r="V82" s="203">
        <v>0.18</v>
      </c>
      <c r="W82" s="203">
        <v>0.43</v>
      </c>
      <c r="X82" s="203">
        <v>11.25</v>
      </c>
      <c r="Y82" s="203">
        <v>0</v>
      </c>
      <c r="Z82" s="203">
        <v>2.4500000000000002</v>
      </c>
      <c r="AA82" s="203">
        <v>0.87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31.02</v>
      </c>
      <c r="AJ82" s="203">
        <v>0</v>
      </c>
      <c r="AK82" s="203">
        <v>5.44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10.119999999999999</v>
      </c>
      <c r="D83" s="203">
        <v>2.9</v>
      </c>
      <c r="E83" s="203">
        <v>0</v>
      </c>
      <c r="F83" s="203">
        <v>5</v>
      </c>
      <c r="G83" s="203">
        <v>16.32</v>
      </c>
      <c r="H83" s="203">
        <v>0</v>
      </c>
      <c r="I83" s="203">
        <v>20.51</v>
      </c>
      <c r="J83" s="203">
        <v>0.67</v>
      </c>
      <c r="K83" s="203">
        <v>2.95</v>
      </c>
      <c r="L83" s="203">
        <v>14.57</v>
      </c>
      <c r="M83" s="203">
        <v>0.87</v>
      </c>
      <c r="N83" s="203">
        <v>1.1499999999999999</v>
      </c>
      <c r="O83" s="203">
        <v>0</v>
      </c>
      <c r="P83" s="203">
        <v>1.2</v>
      </c>
      <c r="Q83" s="203">
        <v>0.21</v>
      </c>
      <c r="R83" s="203">
        <v>0.41</v>
      </c>
      <c r="S83" s="203">
        <v>0</v>
      </c>
      <c r="T83" s="203">
        <v>0</v>
      </c>
      <c r="U83" s="203">
        <v>1.69</v>
      </c>
      <c r="V83" s="203">
        <v>0.18</v>
      </c>
      <c r="W83" s="203">
        <v>0.43</v>
      </c>
      <c r="X83" s="203">
        <v>11.25</v>
      </c>
      <c r="Y83" s="203">
        <v>0</v>
      </c>
      <c r="Z83" s="203">
        <v>2.4500000000000002</v>
      </c>
      <c r="AA83" s="203">
        <v>0.87</v>
      </c>
      <c r="AB83" s="203">
        <v>0</v>
      </c>
      <c r="AC83" s="203">
        <v>13.27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31.53</v>
      </c>
      <c r="AJ83" s="203">
        <v>0</v>
      </c>
      <c r="AK83" s="203">
        <v>5.44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10.119999999999999</v>
      </c>
      <c r="D84" s="203">
        <v>2.9</v>
      </c>
      <c r="E84" s="203">
        <v>0</v>
      </c>
      <c r="F84" s="203">
        <v>5</v>
      </c>
      <c r="G84" s="203">
        <v>16.32</v>
      </c>
      <c r="H84" s="203">
        <v>0</v>
      </c>
      <c r="I84" s="203">
        <v>20.51</v>
      </c>
      <c r="J84" s="203">
        <v>0.67</v>
      </c>
      <c r="K84" s="203">
        <v>2.95</v>
      </c>
      <c r="L84" s="203">
        <v>14.57</v>
      </c>
      <c r="M84" s="203">
        <v>0.87</v>
      </c>
      <c r="N84" s="203">
        <v>1.1499999999999999</v>
      </c>
      <c r="O84" s="203">
        <v>0</v>
      </c>
      <c r="P84" s="203">
        <v>1.2</v>
      </c>
      <c r="Q84" s="203">
        <v>0.21</v>
      </c>
      <c r="R84" s="203">
        <v>0.41</v>
      </c>
      <c r="S84" s="203">
        <v>0</v>
      </c>
      <c r="T84" s="203">
        <v>0</v>
      </c>
      <c r="U84" s="203">
        <v>1.69</v>
      </c>
      <c r="V84" s="203">
        <v>0.18</v>
      </c>
      <c r="W84" s="203">
        <v>0.43</v>
      </c>
      <c r="X84" s="203">
        <v>11.25</v>
      </c>
      <c r="Y84" s="203">
        <v>0</v>
      </c>
      <c r="Z84" s="203">
        <v>2.4500000000000002</v>
      </c>
      <c r="AA84" s="203">
        <v>0.87</v>
      </c>
      <c r="AB84" s="203">
        <v>0</v>
      </c>
      <c r="AC84" s="203">
        <v>13.27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31.53</v>
      </c>
      <c r="AJ84" s="203">
        <v>0</v>
      </c>
      <c r="AK84" s="203">
        <v>5.44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10.119999999999999</v>
      </c>
      <c r="D85" s="203">
        <v>2.9</v>
      </c>
      <c r="E85" s="203">
        <v>0</v>
      </c>
      <c r="F85" s="203">
        <v>5</v>
      </c>
      <c r="G85" s="203">
        <v>16.32</v>
      </c>
      <c r="H85" s="203">
        <v>0</v>
      </c>
      <c r="I85" s="203">
        <v>20.51</v>
      </c>
      <c r="J85" s="203">
        <v>0.67</v>
      </c>
      <c r="K85" s="203">
        <v>2.95</v>
      </c>
      <c r="L85" s="203">
        <v>14.57</v>
      </c>
      <c r="M85" s="203">
        <v>0.87</v>
      </c>
      <c r="N85" s="203">
        <v>1.1499999999999999</v>
      </c>
      <c r="O85" s="203">
        <v>0</v>
      </c>
      <c r="P85" s="203">
        <v>1.2</v>
      </c>
      <c r="Q85" s="203">
        <v>0.21</v>
      </c>
      <c r="R85" s="203">
        <v>0.41</v>
      </c>
      <c r="S85" s="203">
        <v>0</v>
      </c>
      <c r="T85" s="203">
        <v>0</v>
      </c>
      <c r="U85" s="203">
        <v>1.69</v>
      </c>
      <c r="V85" s="203">
        <v>0.18</v>
      </c>
      <c r="W85" s="203">
        <v>0.43</v>
      </c>
      <c r="X85" s="203">
        <v>11.25</v>
      </c>
      <c r="Y85" s="203">
        <v>0</v>
      </c>
      <c r="Z85" s="203">
        <v>2.4500000000000002</v>
      </c>
      <c r="AA85" s="203">
        <v>0.87</v>
      </c>
      <c r="AB85" s="203">
        <v>0</v>
      </c>
      <c r="AC85" s="203">
        <v>13.27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31.83</v>
      </c>
      <c r="AJ85" s="203">
        <v>0</v>
      </c>
      <c r="AK85" s="203">
        <v>5.44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10.119999999999999</v>
      </c>
      <c r="D86" s="203">
        <v>2.9</v>
      </c>
      <c r="E86" s="203">
        <v>0</v>
      </c>
      <c r="F86" s="203">
        <v>5</v>
      </c>
      <c r="G86" s="203">
        <v>16.32</v>
      </c>
      <c r="H86" s="203">
        <v>0</v>
      </c>
      <c r="I86" s="203">
        <v>20.51</v>
      </c>
      <c r="J86" s="203">
        <v>0.67</v>
      </c>
      <c r="K86" s="203">
        <v>2.95</v>
      </c>
      <c r="L86" s="203">
        <v>14.57</v>
      </c>
      <c r="M86" s="203">
        <v>0.87</v>
      </c>
      <c r="N86" s="203">
        <v>1.1499999999999999</v>
      </c>
      <c r="O86" s="203">
        <v>0</v>
      </c>
      <c r="P86" s="203">
        <v>1.2</v>
      </c>
      <c r="Q86" s="203">
        <v>0.21</v>
      </c>
      <c r="R86" s="203">
        <v>0.41</v>
      </c>
      <c r="S86" s="203">
        <v>0</v>
      </c>
      <c r="T86" s="203">
        <v>0</v>
      </c>
      <c r="U86" s="203">
        <v>1.69</v>
      </c>
      <c r="V86" s="203">
        <v>0.18</v>
      </c>
      <c r="W86" s="203">
        <v>0.43</v>
      </c>
      <c r="X86" s="203">
        <v>11.25</v>
      </c>
      <c r="Y86" s="203">
        <v>0</v>
      </c>
      <c r="Z86" s="203">
        <v>2.4500000000000002</v>
      </c>
      <c r="AA86" s="203">
        <v>0.87</v>
      </c>
      <c r="AB86" s="203">
        <v>0</v>
      </c>
      <c r="AC86" s="203">
        <v>13.27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31.53</v>
      </c>
      <c r="AJ86" s="203">
        <v>0</v>
      </c>
      <c r="AK86" s="203">
        <v>5.44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10.15</v>
      </c>
      <c r="D87" s="203">
        <v>2.9</v>
      </c>
      <c r="E87" s="203">
        <v>0</v>
      </c>
      <c r="F87" s="203">
        <v>5</v>
      </c>
      <c r="G87" s="203">
        <v>16.32</v>
      </c>
      <c r="H87" s="203">
        <v>0</v>
      </c>
      <c r="I87" s="203">
        <v>20.51</v>
      </c>
      <c r="J87" s="203">
        <v>0.67</v>
      </c>
      <c r="K87" s="203">
        <v>2.95</v>
      </c>
      <c r="L87" s="203">
        <v>14.57</v>
      </c>
      <c r="M87" s="203">
        <v>0.87</v>
      </c>
      <c r="N87" s="203">
        <v>1.1499999999999999</v>
      </c>
      <c r="O87" s="203">
        <v>0</v>
      </c>
      <c r="P87" s="203">
        <v>1.2</v>
      </c>
      <c r="Q87" s="203">
        <v>0.21</v>
      </c>
      <c r="R87" s="203">
        <v>0.41</v>
      </c>
      <c r="S87" s="203">
        <v>0</v>
      </c>
      <c r="T87" s="203">
        <v>0</v>
      </c>
      <c r="U87" s="203">
        <v>1.69</v>
      </c>
      <c r="V87" s="203">
        <v>0.18</v>
      </c>
      <c r="W87" s="203">
        <v>0.42</v>
      </c>
      <c r="X87" s="203">
        <v>11.25</v>
      </c>
      <c r="Y87" s="203">
        <v>0</v>
      </c>
      <c r="Z87" s="203">
        <v>2.4500000000000002</v>
      </c>
      <c r="AA87" s="203">
        <v>0.87</v>
      </c>
      <c r="AB87" s="203">
        <v>0</v>
      </c>
      <c r="AC87" s="203">
        <v>13.27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31.53</v>
      </c>
      <c r="AJ87" s="203">
        <v>0</v>
      </c>
      <c r="AK87" s="203">
        <v>5.44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10.15</v>
      </c>
      <c r="D88" s="203">
        <v>2.9</v>
      </c>
      <c r="E88" s="203">
        <v>0</v>
      </c>
      <c r="F88" s="203">
        <v>5</v>
      </c>
      <c r="G88" s="203">
        <v>16.32</v>
      </c>
      <c r="H88" s="203">
        <v>0</v>
      </c>
      <c r="I88" s="203">
        <v>20.51</v>
      </c>
      <c r="J88" s="203">
        <v>0.67</v>
      </c>
      <c r="K88" s="203">
        <v>2.95</v>
      </c>
      <c r="L88" s="203">
        <v>14.57</v>
      </c>
      <c r="M88" s="203">
        <v>0.87</v>
      </c>
      <c r="N88" s="203">
        <v>1.1499999999999999</v>
      </c>
      <c r="O88" s="203">
        <v>0</v>
      </c>
      <c r="P88" s="203">
        <v>1.2</v>
      </c>
      <c r="Q88" s="203">
        <v>0.21</v>
      </c>
      <c r="R88" s="203">
        <v>0.41</v>
      </c>
      <c r="S88" s="203">
        <v>0</v>
      </c>
      <c r="T88" s="203">
        <v>0</v>
      </c>
      <c r="U88" s="203">
        <v>1.69</v>
      </c>
      <c r="V88" s="203">
        <v>0.18</v>
      </c>
      <c r="W88" s="203">
        <v>0.42</v>
      </c>
      <c r="X88" s="203">
        <v>11.25</v>
      </c>
      <c r="Y88" s="203">
        <v>0</v>
      </c>
      <c r="Z88" s="203">
        <v>2.4500000000000002</v>
      </c>
      <c r="AA88" s="203">
        <v>0.87</v>
      </c>
      <c r="AB88" s="203">
        <v>0</v>
      </c>
      <c r="AC88" s="203">
        <v>13.27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31.53</v>
      </c>
      <c r="AJ88" s="203">
        <v>0</v>
      </c>
      <c r="AK88" s="203">
        <v>5.44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10.15</v>
      </c>
      <c r="D89" s="203">
        <v>2.9</v>
      </c>
      <c r="E89" s="203">
        <v>0</v>
      </c>
      <c r="F89" s="203">
        <v>5</v>
      </c>
      <c r="G89" s="203">
        <v>16.32</v>
      </c>
      <c r="H89" s="203">
        <v>0</v>
      </c>
      <c r="I89" s="203">
        <v>20.51</v>
      </c>
      <c r="J89" s="203">
        <v>0.67</v>
      </c>
      <c r="K89" s="203">
        <v>2.95</v>
      </c>
      <c r="L89" s="203">
        <v>14.57</v>
      </c>
      <c r="M89" s="203">
        <v>0.87</v>
      </c>
      <c r="N89" s="203">
        <v>1.1499999999999999</v>
      </c>
      <c r="O89" s="203">
        <v>0</v>
      </c>
      <c r="P89" s="203">
        <v>1.2</v>
      </c>
      <c r="Q89" s="203">
        <v>0.21</v>
      </c>
      <c r="R89" s="203">
        <v>0.41</v>
      </c>
      <c r="S89" s="203">
        <v>0</v>
      </c>
      <c r="T89" s="203">
        <v>0</v>
      </c>
      <c r="U89" s="203">
        <v>1.69</v>
      </c>
      <c r="V89" s="203">
        <v>0.18</v>
      </c>
      <c r="W89" s="203">
        <v>0.42</v>
      </c>
      <c r="X89" s="203">
        <v>11.25</v>
      </c>
      <c r="Y89" s="203">
        <v>0</v>
      </c>
      <c r="Z89" s="203">
        <v>2.4500000000000002</v>
      </c>
      <c r="AA89" s="203">
        <v>0.87</v>
      </c>
      <c r="AB89" s="203">
        <v>0</v>
      </c>
      <c r="AC89" s="203">
        <v>13.27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31.53</v>
      </c>
      <c r="AJ89" s="203">
        <v>0</v>
      </c>
      <c r="AK89" s="203">
        <v>5.44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10.15</v>
      </c>
      <c r="D90" s="203">
        <v>2.9</v>
      </c>
      <c r="E90" s="203">
        <v>0</v>
      </c>
      <c r="F90" s="203">
        <v>5</v>
      </c>
      <c r="G90" s="203">
        <v>16.32</v>
      </c>
      <c r="H90" s="203">
        <v>0</v>
      </c>
      <c r="I90" s="203">
        <v>20.51</v>
      </c>
      <c r="J90" s="203">
        <v>0.67</v>
      </c>
      <c r="K90" s="203">
        <v>2.95</v>
      </c>
      <c r="L90" s="203">
        <v>14.57</v>
      </c>
      <c r="M90" s="203">
        <v>0.87</v>
      </c>
      <c r="N90" s="203">
        <v>1.1499999999999999</v>
      </c>
      <c r="O90" s="203">
        <v>0</v>
      </c>
      <c r="P90" s="203">
        <v>1.2</v>
      </c>
      <c r="Q90" s="203">
        <v>0.21</v>
      </c>
      <c r="R90" s="203">
        <v>0.41</v>
      </c>
      <c r="S90" s="203">
        <v>0</v>
      </c>
      <c r="T90" s="203">
        <v>0</v>
      </c>
      <c r="U90" s="203">
        <v>1.69</v>
      </c>
      <c r="V90" s="203">
        <v>0.18</v>
      </c>
      <c r="W90" s="203">
        <v>0.42</v>
      </c>
      <c r="X90" s="203">
        <v>11.25</v>
      </c>
      <c r="Y90" s="203">
        <v>0</v>
      </c>
      <c r="Z90" s="203">
        <v>2.4500000000000002</v>
      </c>
      <c r="AA90" s="203">
        <v>0.87</v>
      </c>
      <c r="AB90" s="203">
        <v>0</v>
      </c>
      <c r="AC90" s="203">
        <v>13.27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31.53</v>
      </c>
      <c r="AJ90" s="203">
        <v>0</v>
      </c>
      <c r="AK90" s="203">
        <v>5.44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10.15</v>
      </c>
      <c r="D91" s="203">
        <v>2.9</v>
      </c>
      <c r="E91" s="203">
        <v>0</v>
      </c>
      <c r="F91" s="203">
        <v>5</v>
      </c>
      <c r="G91" s="203">
        <v>16.32</v>
      </c>
      <c r="H91" s="203">
        <v>0</v>
      </c>
      <c r="I91" s="203">
        <v>20.51</v>
      </c>
      <c r="J91" s="203">
        <v>0.67</v>
      </c>
      <c r="K91" s="203">
        <v>2.95</v>
      </c>
      <c r="L91" s="203">
        <v>14.57</v>
      </c>
      <c r="M91" s="203">
        <v>0.87</v>
      </c>
      <c r="N91" s="203">
        <v>1.1499999999999999</v>
      </c>
      <c r="O91" s="203">
        <v>0</v>
      </c>
      <c r="P91" s="203">
        <v>1.2</v>
      </c>
      <c r="Q91" s="203">
        <v>0.21</v>
      </c>
      <c r="R91" s="203">
        <v>0.41</v>
      </c>
      <c r="S91" s="203">
        <v>0</v>
      </c>
      <c r="T91" s="203">
        <v>0</v>
      </c>
      <c r="U91" s="203">
        <v>1.69</v>
      </c>
      <c r="V91" s="203">
        <v>0.18</v>
      </c>
      <c r="W91" s="203">
        <v>0.42</v>
      </c>
      <c r="X91" s="203">
        <v>11.25</v>
      </c>
      <c r="Y91" s="203">
        <v>0</v>
      </c>
      <c r="Z91" s="203">
        <v>2.4500000000000002</v>
      </c>
      <c r="AA91" s="203">
        <v>0.87</v>
      </c>
      <c r="AB91" s="203">
        <v>0</v>
      </c>
      <c r="AC91" s="203">
        <v>15.86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33.92</v>
      </c>
      <c r="AJ91" s="203">
        <v>0</v>
      </c>
      <c r="AK91" s="203">
        <v>4.3499999999999996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10.15</v>
      </c>
      <c r="D92" s="203">
        <v>2.9</v>
      </c>
      <c r="E92" s="203">
        <v>0</v>
      </c>
      <c r="F92" s="203">
        <v>5</v>
      </c>
      <c r="G92" s="203">
        <v>16.32</v>
      </c>
      <c r="H92" s="203">
        <v>0</v>
      </c>
      <c r="I92" s="203">
        <v>20.51</v>
      </c>
      <c r="J92" s="203">
        <v>0.67</v>
      </c>
      <c r="K92" s="203">
        <v>2.95</v>
      </c>
      <c r="L92" s="203">
        <v>14.57</v>
      </c>
      <c r="M92" s="203">
        <v>0.87</v>
      </c>
      <c r="N92" s="203">
        <v>1.1499999999999999</v>
      </c>
      <c r="O92" s="203">
        <v>0</v>
      </c>
      <c r="P92" s="203">
        <v>1.2</v>
      </c>
      <c r="Q92" s="203">
        <v>0.21</v>
      </c>
      <c r="R92" s="203">
        <v>0.41</v>
      </c>
      <c r="S92" s="203">
        <v>0</v>
      </c>
      <c r="T92" s="203">
        <v>0</v>
      </c>
      <c r="U92" s="203">
        <v>1.69</v>
      </c>
      <c r="V92" s="203">
        <v>0.18</v>
      </c>
      <c r="W92" s="203">
        <v>0.42</v>
      </c>
      <c r="X92" s="203">
        <v>11.25</v>
      </c>
      <c r="Y92" s="203">
        <v>0</v>
      </c>
      <c r="Z92" s="203">
        <v>2.4500000000000002</v>
      </c>
      <c r="AA92" s="203">
        <v>0.87</v>
      </c>
      <c r="AB92" s="203">
        <v>0</v>
      </c>
      <c r="AC92" s="203">
        <v>15.86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33.82</v>
      </c>
      <c r="AJ92" s="203">
        <v>0</v>
      </c>
      <c r="AK92" s="203">
        <v>4.3499999999999996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10.15</v>
      </c>
      <c r="D93" s="203">
        <v>2.9</v>
      </c>
      <c r="E93" s="203">
        <v>0</v>
      </c>
      <c r="F93" s="203">
        <v>5</v>
      </c>
      <c r="G93" s="203">
        <v>16.32</v>
      </c>
      <c r="H93" s="203">
        <v>0</v>
      </c>
      <c r="I93" s="203">
        <v>20.51</v>
      </c>
      <c r="J93" s="203">
        <v>0.67</v>
      </c>
      <c r="K93" s="203">
        <v>2.95</v>
      </c>
      <c r="L93" s="203">
        <v>14.57</v>
      </c>
      <c r="M93" s="203">
        <v>0.87</v>
      </c>
      <c r="N93" s="203">
        <v>1.1499999999999999</v>
      </c>
      <c r="O93" s="203">
        <v>0</v>
      </c>
      <c r="P93" s="203">
        <v>1.2</v>
      </c>
      <c r="Q93" s="203">
        <v>0.21</v>
      </c>
      <c r="R93" s="203">
        <v>0.41</v>
      </c>
      <c r="S93" s="203">
        <v>0</v>
      </c>
      <c r="T93" s="203">
        <v>0</v>
      </c>
      <c r="U93" s="203">
        <v>1.69</v>
      </c>
      <c r="V93" s="203">
        <v>0.18</v>
      </c>
      <c r="W93" s="203">
        <v>0.42</v>
      </c>
      <c r="X93" s="203">
        <v>11.25</v>
      </c>
      <c r="Y93" s="203">
        <v>0</v>
      </c>
      <c r="Z93" s="203">
        <v>2.4500000000000002</v>
      </c>
      <c r="AA93" s="203">
        <v>0.87</v>
      </c>
      <c r="AB93" s="203">
        <v>0</v>
      </c>
      <c r="AC93" s="203">
        <v>13.27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31.53</v>
      </c>
      <c r="AJ93" s="203">
        <v>0</v>
      </c>
      <c r="AK93" s="203">
        <v>4.3499999999999996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10.15</v>
      </c>
      <c r="D94" s="203">
        <v>2.9</v>
      </c>
      <c r="E94" s="203">
        <v>0</v>
      </c>
      <c r="F94" s="203">
        <v>5</v>
      </c>
      <c r="G94" s="203">
        <v>16.32</v>
      </c>
      <c r="H94" s="203">
        <v>0</v>
      </c>
      <c r="I94" s="203">
        <v>20.51</v>
      </c>
      <c r="J94" s="203">
        <v>0.67</v>
      </c>
      <c r="K94" s="203">
        <v>2.95</v>
      </c>
      <c r="L94" s="203">
        <v>14.57</v>
      </c>
      <c r="M94" s="203">
        <v>0.87</v>
      </c>
      <c r="N94" s="203">
        <v>1.1499999999999999</v>
      </c>
      <c r="O94" s="203">
        <v>0</v>
      </c>
      <c r="P94" s="203">
        <v>1.2</v>
      </c>
      <c r="Q94" s="203">
        <v>0.21</v>
      </c>
      <c r="R94" s="203">
        <v>0.41</v>
      </c>
      <c r="S94" s="203">
        <v>0</v>
      </c>
      <c r="T94" s="203">
        <v>0</v>
      </c>
      <c r="U94" s="203">
        <v>1.69</v>
      </c>
      <c r="V94" s="203">
        <v>0.18</v>
      </c>
      <c r="W94" s="203">
        <v>0.42</v>
      </c>
      <c r="X94" s="203">
        <v>11.25</v>
      </c>
      <c r="Y94" s="203">
        <v>0</v>
      </c>
      <c r="Z94" s="203">
        <v>2.4500000000000002</v>
      </c>
      <c r="AA94" s="203">
        <v>0.87</v>
      </c>
      <c r="AB94" s="203">
        <v>0</v>
      </c>
      <c r="AC94" s="203">
        <v>13.27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31.53</v>
      </c>
      <c r="AJ94" s="203">
        <v>0</v>
      </c>
      <c r="AK94" s="203">
        <v>4.3499999999999996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10.15</v>
      </c>
      <c r="D95" s="203">
        <v>2.9</v>
      </c>
      <c r="E95" s="203">
        <v>0</v>
      </c>
      <c r="F95" s="203">
        <v>5</v>
      </c>
      <c r="G95" s="203">
        <v>16.32</v>
      </c>
      <c r="H95" s="203">
        <v>0</v>
      </c>
      <c r="I95" s="203">
        <v>20.51</v>
      </c>
      <c r="J95" s="203">
        <v>0.67</v>
      </c>
      <c r="K95" s="203">
        <v>2.95</v>
      </c>
      <c r="L95" s="203">
        <v>14.57</v>
      </c>
      <c r="M95" s="203">
        <v>0.87</v>
      </c>
      <c r="N95" s="203">
        <v>1.1499999999999999</v>
      </c>
      <c r="O95" s="203">
        <v>0</v>
      </c>
      <c r="P95" s="203">
        <v>1.2</v>
      </c>
      <c r="Q95" s="203">
        <v>0.21</v>
      </c>
      <c r="R95" s="203">
        <v>0.41</v>
      </c>
      <c r="S95" s="203">
        <v>0</v>
      </c>
      <c r="T95" s="203">
        <v>0</v>
      </c>
      <c r="U95" s="203">
        <v>1.69</v>
      </c>
      <c r="V95" s="203">
        <v>0.18</v>
      </c>
      <c r="W95" s="203">
        <v>0.42</v>
      </c>
      <c r="X95" s="203">
        <v>11.25</v>
      </c>
      <c r="Y95" s="203">
        <v>0</v>
      </c>
      <c r="Z95" s="203">
        <v>2.4500000000000002</v>
      </c>
      <c r="AA95" s="203">
        <v>0.87</v>
      </c>
      <c r="AB95" s="203">
        <v>0</v>
      </c>
      <c r="AC95" s="203">
        <v>13.27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31.53</v>
      </c>
      <c r="AJ95" s="203">
        <v>0</v>
      </c>
      <c r="AK95" s="203">
        <v>4.3499999999999996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10.15</v>
      </c>
      <c r="D96" s="203">
        <v>2.9</v>
      </c>
      <c r="E96" s="203">
        <v>0</v>
      </c>
      <c r="F96" s="203">
        <v>5</v>
      </c>
      <c r="G96" s="203">
        <v>16.32</v>
      </c>
      <c r="H96" s="203">
        <v>0</v>
      </c>
      <c r="I96" s="203">
        <v>20.51</v>
      </c>
      <c r="J96" s="203">
        <v>0.67</v>
      </c>
      <c r="K96" s="203">
        <v>2.95</v>
      </c>
      <c r="L96" s="203">
        <v>73.569999999999993</v>
      </c>
      <c r="M96" s="203">
        <v>0.87</v>
      </c>
      <c r="N96" s="203">
        <v>1.1499999999999999</v>
      </c>
      <c r="O96" s="203">
        <v>0</v>
      </c>
      <c r="P96" s="203">
        <v>1.2</v>
      </c>
      <c r="Q96" s="203">
        <v>0.21</v>
      </c>
      <c r="R96" s="203">
        <v>0.41</v>
      </c>
      <c r="S96" s="203">
        <v>0</v>
      </c>
      <c r="T96" s="203">
        <v>0</v>
      </c>
      <c r="U96" s="203">
        <v>1.69</v>
      </c>
      <c r="V96" s="203">
        <v>0.18</v>
      </c>
      <c r="W96" s="203">
        <v>0.42</v>
      </c>
      <c r="X96" s="203">
        <v>11.25</v>
      </c>
      <c r="Y96" s="203">
        <v>0</v>
      </c>
      <c r="Z96" s="203">
        <v>2.4500000000000002</v>
      </c>
      <c r="AA96" s="203">
        <v>0.87</v>
      </c>
      <c r="AB96" s="203">
        <v>0</v>
      </c>
      <c r="AC96" s="203">
        <v>13.27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31.53</v>
      </c>
      <c r="AJ96" s="203">
        <v>0</v>
      </c>
      <c r="AK96" s="203">
        <v>4.3499999999999996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10.15</v>
      </c>
      <c r="D97" s="203">
        <v>2.9</v>
      </c>
      <c r="E97" s="203">
        <v>0</v>
      </c>
      <c r="F97" s="203">
        <v>5</v>
      </c>
      <c r="G97" s="203">
        <v>16.32</v>
      </c>
      <c r="H97" s="203">
        <v>0</v>
      </c>
      <c r="I97" s="203">
        <v>20.51</v>
      </c>
      <c r="J97" s="203">
        <v>0.67</v>
      </c>
      <c r="K97" s="203">
        <v>2.95</v>
      </c>
      <c r="L97" s="203">
        <v>73.569999999999993</v>
      </c>
      <c r="M97" s="203">
        <v>0.87</v>
      </c>
      <c r="N97" s="203">
        <v>1.1499999999999999</v>
      </c>
      <c r="O97" s="203">
        <v>0</v>
      </c>
      <c r="P97" s="203">
        <v>1.2</v>
      </c>
      <c r="Q97" s="203">
        <v>0.21</v>
      </c>
      <c r="R97" s="203">
        <v>0.41</v>
      </c>
      <c r="S97" s="203">
        <v>0</v>
      </c>
      <c r="T97" s="203">
        <v>0</v>
      </c>
      <c r="U97" s="203">
        <v>1.69</v>
      </c>
      <c r="V97" s="203">
        <v>0.18</v>
      </c>
      <c r="W97" s="203">
        <v>0.42</v>
      </c>
      <c r="X97" s="203">
        <v>11.25</v>
      </c>
      <c r="Y97" s="203">
        <v>0</v>
      </c>
      <c r="Z97" s="203">
        <v>2.4500000000000002</v>
      </c>
      <c r="AA97" s="203">
        <v>0.87</v>
      </c>
      <c r="AB97" s="203">
        <v>0</v>
      </c>
      <c r="AC97" s="203">
        <v>13.27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31.83</v>
      </c>
      <c r="AJ97" s="203">
        <v>0</v>
      </c>
      <c r="AK97" s="203">
        <v>4.3499999999999996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10.15</v>
      </c>
      <c r="D98" s="203">
        <v>2.9</v>
      </c>
      <c r="E98" s="203">
        <v>0</v>
      </c>
      <c r="F98" s="203">
        <v>5</v>
      </c>
      <c r="G98" s="203">
        <v>16.32</v>
      </c>
      <c r="H98" s="203">
        <v>0</v>
      </c>
      <c r="I98" s="203">
        <v>20.51</v>
      </c>
      <c r="J98" s="203">
        <v>0.67</v>
      </c>
      <c r="K98" s="203">
        <v>2.95</v>
      </c>
      <c r="L98" s="203">
        <v>73.569999999999993</v>
      </c>
      <c r="M98" s="203">
        <v>0.87</v>
      </c>
      <c r="N98" s="203">
        <v>1.1499999999999999</v>
      </c>
      <c r="O98" s="203">
        <v>0</v>
      </c>
      <c r="P98" s="203">
        <v>1.2</v>
      </c>
      <c r="Q98" s="203">
        <v>0.21</v>
      </c>
      <c r="R98" s="203">
        <v>0.41</v>
      </c>
      <c r="S98" s="203">
        <v>0</v>
      </c>
      <c r="T98" s="203">
        <v>0</v>
      </c>
      <c r="U98" s="203">
        <v>1.69</v>
      </c>
      <c r="V98" s="203">
        <v>0.18</v>
      </c>
      <c r="W98" s="203">
        <v>0.42</v>
      </c>
      <c r="X98" s="203">
        <v>11.25</v>
      </c>
      <c r="Y98" s="203">
        <v>0</v>
      </c>
      <c r="Z98" s="203">
        <v>2.4500000000000002</v>
      </c>
      <c r="AA98" s="203">
        <v>0.87</v>
      </c>
      <c r="AB98" s="203">
        <v>0</v>
      </c>
      <c r="AC98" s="203">
        <v>13.27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31.53</v>
      </c>
      <c r="AJ98" s="203">
        <v>0</v>
      </c>
      <c r="AK98" s="203">
        <v>4.3499999999999996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0.25897000000000009</v>
      </c>
      <c r="D99">
        <f t="shared" si="0"/>
        <v>5.2200000000000059E-2</v>
      </c>
      <c r="E99">
        <f t="shared" si="0"/>
        <v>0</v>
      </c>
      <c r="F99">
        <f t="shared" si="0"/>
        <v>0.12</v>
      </c>
      <c r="G99">
        <f t="shared" si="0"/>
        <v>0.39167999999999986</v>
      </c>
      <c r="H99">
        <f t="shared" si="0"/>
        <v>0</v>
      </c>
      <c r="I99">
        <f t="shared" si="0"/>
        <v>0.49223999999999984</v>
      </c>
      <c r="J99">
        <f t="shared" si="0"/>
        <v>1.6080000000000032E-2</v>
      </c>
      <c r="K99">
        <f t="shared" si="0"/>
        <v>5.5469999999999936E-2</v>
      </c>
      <c r="L99">
        <f t="shared" si="0"/>
        <v>3.6314074999999995</v>
      </c>
      <c r="M99">
        <f t="shared" si="0"/>
        <v>2.0880000000000006E-2</v>
      </c>
      <c r="N99">
        <f t="shared" si="0"/>
        <v>2.7600000000000045E-2</v>
      </c>
      <c r="O99">
        <f t="shared" si="0"/>
        <v>0</v>
      </c>
      <c r="P99">
        <f t="shared" si="0"/>
        <v>2.8705000000000036E-2</v>
      </c>
      <c r="Q99">
        <f t="shared" si="0"/>
        <v>4.3210000000000082E-2</v>
      </c>
      <c r="R99">
        <f t="shared" si="0"/>
        <v>8.4260000000000182E-2</v>
      </c>
      <c r="S99">
        <f t="shared" si="0"/>
        <v>0</v>
      </c>
      <c r="T99">
        <f t="shared" si="0"/>
        <v>0</v>
      </c>
      <c r="U99">
        <f t="shared" si="0"/>
        <v>4.0559999999999957E-2</v>
      </c>
      <c r="V99">
        <f t="shared" si="0"/>
        <v>5.1622500000000023E-2</v>
      </c>
      <c r="W99">
        <f t="shared" si="0"/>
        <v>4.4914999999999955E-2</v>
      </c>
      <c r="X99">
        <f t="shared" si="0"/>
        <v>0.18390500000000001</v>
      </c>
      <c r="Y99">
        <f t="shared" si="0"/>
        <v>0</v>
      </c>
      <c r="Z99">
        <f t="shared" si="0"/>
        <v>0.23122500000000054</v>
      </c>
      <c r="AA99">
        <f t="shared" si="0"/>
        <v>0.1441900000000001</v>
      </c>
      <c r="AB99">
        <f t="shared" si="0"/>
        <v>0</v>
      </c>
      <c r="AC99">
        <f t="shared" si="0"/>
        <v>0.31758749999999958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0.74988500000000058</v>
      </c>
      <c r="AJ99">
        <f t="shared" si="0"/>
        <v>0</v>
      </c>
      <c r="AK99">
        <f t="shared" si="0"/>
        <v>0.15212750000000025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-55</v>
      </c>
      <c r="D72" s="124">
        <v>0</v>
      </c>
      <c r="E72" s="124">
        <v>0</v>
      </c>
      <c r="F72" s="124">
        <v>0</v>
      </c>
      <c r="G72" s="124">
        <v>-55</v>
      </c>
      <c r="H72" s="118"/>
      <c r="I72" s="33">
        <v>70</v>
      </c>
      <c r="J72" s="124">
        <v>55</v>
      </c>
      <c r="K72" s="124">
        <v>0</v>
      </c>
      <c r="L72" s="124">
        <v>0</v>
      </c>
      <c r="M72" s="124">
        <v>0</v>
      </c>
      <c r="N72" s="124">
        <v>55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55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-55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550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550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55</v>
      </c>
      <c r="DG72" s="123">
        <f t="shared" si="60"/>
        <v>-55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-57</v>
      </c>
      <c r="D73" s="124">
        <v>0</v>
      </c>
      <c r="E73" s="124">
        <v>0</v>
      </c>
      <c r="F73" s="124">
        <v>0</v>
      </c>
      <c r="G73" s="124">
        <v>-57</v>
      </c>
      <c r="H73" s="118"/>
      <c r="I73" s="33">
        <v>71</v>
      </c>
      <c r="J73" s="124">
        <v>57</v>
      </c>
      <c r="K73" s="124">
        <v>0</v>
      </c>
      <c r="L73" s="124">
        <v>0</v>
      </c>
      <c r="M73" s="124">
        <v>0</v>
      </c>
      <c r="N73" s="124">
        <v>57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57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-57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570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570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57</v>
      </c>
      <c r="DG73" s="123">
        <f t="shared" si="60"/>
        <v>-57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-55</v>
      </c>
      <c r="D74" s="124">
        <v>0</v>
      </c>
      <c r="E74" s="124">
        <v>0</v>
      </c>
      <c r="F74" s="124">
        <v>0</v>
      </c>
      <c r="G74" s="124">
        <v>-55</v>
      </c>
      <c r="H74" s="118"/>
      <c r="I74" s="33">
        <v>72</v>
      </c>
      <c r="J74" s="124">
        <v>55</v>
      </c>
      <c r="K74" s="124">
        <v>0</v>
      </c>
      <c r="L74" s="124">
        <v>0</v>
      </c>
      <c r="M74" s="124">
        <v>0</v>
      </c>
      <c r="N74" s="124">
        <v>55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55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-55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550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550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55</v>
      </c>
      <c r="DG74" s="123">
        <f t="shared" si="60"/>
        <v>-55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-5.5039999999999996</v>
      </c>
      <c r="D79" s="124">
        <v>0</v>
      </c>
      <c r="E79" s="124">
        <v>0</v>
      </c>
      <c r="F79" s="124">
        <v>-7.4960000000000004</v>
      </c>
      <c r="G79" s="124">
        <v>-13</v>
      </c>
      <c r="H79" s="118"/>
      <c r="I79" s="33">
        <v>77</v>
      </c>
      <c r="J79" s="124">
        <v>5.5039999999999996</v>
      </c>
      <c r="K79" s="124">
        <v>0</v>
      </c>
      <c r="L79" s="124">
        <v>0</v>
      </c>
      <c r="M79" s="124">
        <v>0</v>
      </c>
      <c r="N79" s="124">
        <v>5.5039999999999996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7.4960000000000004</v>
      </c>
      <c r="AF79" s="124">
        <v>0</v>
      </c>
      <c r="AG79" s="124">
        <v>0</v>
      </c>
      <c r="AH79" s="124">
        <v>0</v>
      </c>
      <c r="AI79" s="124">
        <v>7.4960000000000004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5.5039999999999996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-5.5039999999999996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7.4960000000000004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-7.4960000000000004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55.039999999999992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55.039999999999992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74.960000000000008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74.960000000000008</v>
      </c>
      <c r="DF79" s="123">
        <f t="shared" si="59"/>
        <v>13</v>
      </c>
      <c r="DG79" s="123">
        <f t="shared" si="60"/>
        <v>-5.5039999999999996</v>
      </c>
      <c r="DH79" s="123">
        <f t="shared" si="61"/>
        <v>0</v>
      </c>
      <c r="DI79" s="123">
        <f t="shared" si="62"/>
        <v>0</v>
      </c>
      <c r="DJ79" s="123">
        <f t="shared" si="63"/>
        <v>-7.4960000000000004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-20.745000000000001</v>
      </c>
      <c r="D81" s="124">
        <v>0</v>
      </c>
      <c r="E81" s="124">
        <v>0</v>
      </c>
      <c r="F81" s="124">
        <v>-28.254999999999999</v>
      </c>
      <c r="G81" s="124">
        <v>-49</v>
      </c>
      <c r="H81" s="118"/>
      <c r="I81" s="33">
        <v>79</v>
      </c>
      <c r="J81" s="124">
        <v>20.745000000000001</v>
      </c>
      <c r="K81" s="124">
        <v>0</v>
      </c>
      <c r="L81" s="124">
        <v>0</v>
      </c>
      <c r="M81" s="124">
        <v>0</v>
      </c>
      <c r="N81" s="124">
        <v>20.745000000000001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28.254999999999999</v>
      </c>
      <c r="AF81" s="124">
        <v>0</v>
      </c>
      <c r="AG81" s="124">
        <v>0</v>
      </c>
      <c r="AH81" s="124">
        <v>0</v>
      </c>
      <c r="AI81" s="124">
        <v>28.254999999999999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20.745000000000001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-20.745000000000001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28.254999999999999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-28.254999999999999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207.45000000000002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207.45000000000002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282.55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282.55</v>
      </c>
      <c r="DF81" s="123">
        <f t="shared" si="59"/>
        <v>49</v>
      </c>
      <c r="DG81" s="123">
        <f t="shared" si="60"/>
        <v>-20.745000000000001</v>
      </c>
      <c r="DH81" s="123">
        <f t="shared" si="61"/>
        <v>0</v>
      </c>
      <c r="DI81" s="123">
        <f t="shared" si="62"/>
        <v>0</v>
      </c>
      <c r="DJ81" s="123">
        <f t="shared" si="63"/>
        <v>-28.254999999999999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-38.526000000000003</v>
      </c>
      <c r="D83" s="124">
        <v>0</v>
      </c>
      <c r="E83" s="124">
        <v>0</v>
      </c>
      <c r="F83" s="124">
        <v>-52.473999999999997</v>
      </c>
      <c r="G83" s="124">
        <v>-91</v>
      </c>
      <c r="H83" s="118"/>
      <c r="I83" s="33">
        <v>81</v>
      </c>
      <c r="J83" s="124">
        <v>38.526000000000003</v>
      </c>
      <c r="K83" s="124">
        <v>0</v>
      </c>
      <c r="L83" s="124">
        <v>0</v>
      </c>
      <c r="M83" s="124">
        <v>0</v>
      </c>
      <c r="N83" s="124">
        <v>38.526000000000003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52.473999999999997</v>
      </c>
      <c r="AF83" s="124">
        <v>0</v>
      </c>
      <c r="AG83" s="124">
        <v>0</v>
      </c>
      <c r="AH83" s="124">
        <v>0</v>
      </c>
      <c r="AI83" s="124">
        <v>52.473999999999997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38.526000000000003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-38.526000000000003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52.473999999999997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-52.473999999999997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385.26000000000005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385.26000000000005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524.74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524.74</v>
      </c>
      <c r="DF83" s="123">
        <f t="shared" si="59"/>
        <v>91</v>
      </c>
      <c r="DG83" s="123">
        <f t="shared" si="60"/>
        <v>-38.526000000000003</v>
      </c>
      <c r="DH83" s="123">
        <f t="shared" si="61"/>
        <v>0</v>
      </c>
      <c r="DI83" s="123">
        <f t="shared" si="62"/>
        <v>0</v>
      </c>
      <c r="DJ83" s="123">
        <f t="shared" si="63"/>
        <v>-52.473999999999997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-44.875999999999998</v>
      </c>
      <c r="D84" s="124">
        <v>0</v>
      </c>
      <c r="E84" s="124">
        <v>0</v>
      </c>
      <c r="F84" s="124">
        <v>-61.124000000000002</v>
      </c>
      <c r="G84" s="124">
        <v>-106</v>
      </c>
      <c r="H84" s="118"/>
      <c r="I84" s="33">
        <v>82</v>
      </c>
      <c r="J84" s="124">
        <v>44.875999999999998</v>
      </c>
      <c r="K84" s="124">
        <v>0</v>
      </c>
      <c r="L84" s="124">
        <v>0</v>
      </c>
      <c r="M84" s="124">
        <v>0</v>
      </c>
      <c r="N84" s="124">
        <v>44.875999999999998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61.124000000000002</v>
      </c>
      <c r="AF84" s="124">
        <v>0</v>
      </c>
      <c r="AG84" s="124">
        <v>0</v>
      </c>
      <c r="AH84" s="124">
        <v>0</v>
      </c>
      <c r="AI84" s="124">
        <v>61.124000000000002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44.875999999999998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-44.875999999999998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61.124000000000002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-61.124000000000002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448.76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448.76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611.24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611.24</v>
      </c>
      <c r="DF84" s="123">
        <f t="shared" si="59"/>
        <v>106</v>
      </c>
      <c r="DG84" s="123">
        <f t="shared" si="60"/>
        <v>-44.875999999999998</v>
      </c>
      <c r="DH84" s="123">
        <f t="shared" si="61"/>
        <v>0</v>
      </c>
      <c r="DI84" s="123">
        <f t="shared" si="62"/>
        <v>0</v>
      </c>
      <c r="DJ84" s="123">
        <f t="shared" si="63"/>
        <v>-61.124000000000002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-55.460999999999999</v>
      </c>
      <c r="D85" s="124">
        <v>0</v>
      </c>
      <c r="E85" s="124">
        <v>0</v>
      </c>
      <c r="F85" s="124">
        <v>-75.539000000000001</v>
      </c>
      <c r="G85" s="124">
        <v>-131</v>
      </c>
      <c r="H85" s="118"/>
      <c r="I85" s="33">
        <v>83</v>
      </c>
      <c r="J85" s="124">
        <v>55.460999999999999</v>
      </c>
      <c r="K85" s="124">
        <v>0</v>
      </c>
      <c r="L85" s="124">
        <v>0</v>
      </c>
      <c r="M85" s="124">
        <v>0</v>
      </c>
      <c r="N85" s="124">
        <v>55.460999999999999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75.539000000000001</v>
      </c>
      <c r="AF85" s="124">
        <v>0</v>
      </c>
      <c r="AG85" s="124">
        <v>0</v>
      </c>
      <c r="AH85" s="124">
        <v>0</v>
      </c>
      <c r="AI85" s="124">
        <v>75.539000000000001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55.460999999999999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-55.460999999999999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75.539000000000001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-75.539000000000001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554.61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554.61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755.39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755.39</v>
      </c>
      <c r="DF85" s="123">
        <f t="shared" si="59"/>
        <v>131</v>
      </c>
      <c r="DG85" s="123">
        <f t="shared" si="60"/>
        <v>-55.460999999999999</v>
      </c>
      <c r="DH85" s="123">
        <f t="shared" si="61"/>
        <v>0</v>
      </c>
      <c r="DI85" s="123">
        <f t="shared" si="62"/>
        <v>0</v>
      </c>
      <c r="DJ85" s="123">
        <f t="shared" si="63"/>
        <v>-75.539000000000001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-66.891000000000005</v>
      </c>
      <c r="D86" s="124">
        <v>0</v>
      </c>
      <c r="E86" s="124">
        <v>0</v>
      </c>
      <c r="F86" s="124">
        <v>-91.108999999999995</v>
      </c>
      <c r="G86" s="124">
        <v>-158</v>
      </c>
      <c r="H86" s="118"/>
      <c r="I86" s="33">
        <v>84</v>
      </c>
      <c r="J86" s="124">
        <v>66.891000000000005</v>
      </c>
      <c r="K86" s="124">
        <v>0</v>
      </c>
      <c r="L86" s="124">
        <v>0</v>
      </c>
      <c r="M86" s="124">
        <v>0</v>
      </c>
      <c r="N86" s="124">
        <v>66.891000000000005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91.108999999999995</v>
      </c>
      <c r="AF86" s="124">
        <v>0</v>
      </c>
      <c r="AG86" s="124">
        <v>0</v>
      </c>
      <c r="AH86" s="124">
        <v>0</v>
      </c>
      <c r="AI86" s="124">
        <v>91.108999999999995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66.891000000000005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-66.891000000000005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91.108999999999995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-91.108999999999995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668.91000000000008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668.91000000000008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911.08999999999992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911.08999999999992</v>
      </c>
      <c r="DF86" s="123">
        <f t="shared" si="59"/>
        <v>158</v>
      </c>
      <c r="DG86" s="123">
        <f t="shared" si="60"/>
        <v>-66.891000000000005</v>
      </c>
      <c r="DH86" s="123">
        <f t="shared" si="61"/>
        <v>0</v>
      </c>
      <c r="DI86" s="123">
        <f t="shared" si="62"/>
        <v>0</v>
      </c>
      <c r="DJ86" s="123">
        <f t="shared" si="63"/>
        <v>-91.108999999999995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-82.132000000000005</v>
      </c>
      <c r="D87" s="124">
        <v>0</v>
      </c>
      <c r="E87" s="124">
        <v>0</v>
      </c>
      <c r="F87" s="124">
        <v>-111.86799999999999</v>
      </c>
      <c r="G87" s="124">
        <v>-194</v>
      </c>
      <c r="H87" s="118"/>
      <c r="I87" s="33">
        <v>85</v>
      </c>
      <c r="J87" s="124">
        <v>82.132000000000005</v>
      </c>
      <c r="K87" s="124">
        <v>0</v>
      </c>
      <c r="L87" s="124">
        <v>0</v>
      </c>
      <c r="M87" s="124">
        <v>0</v>
      </c>
      <c r="N87" s="124">
        <v>82.132000000000005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111.86799999999999</v>
      </c>
      <c r="AF87" s="124">
        <v>0</v>
      </c>
      <c r="AG87" s="124">
        <v>0</v>
      </c>
      <c r="AH87" s="124">
        <v>0</v>
      </c>
      <c r="AI87" s="124">
        <v>111.86799999999999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82.132000000000005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-82.132000000000005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111.86799999999999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-111.86799999999999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821.32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821.32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1118.6799999999998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1118.6799999999998</v>
      </c>
      <c r="DF87" s="123">
        <f t="shared" si="59"/>
        <v>194</v>
      </c>
      <c r="DG87" s="123">
        <f t="shared" si="60"/>
        <v>-82.132000000000005</v>
      </c>
      <c r="DH87" s="123">
        <f t="shared" si="61"/>
        <v>0</v>
      </c>
      <c r="DI87" s="123">
        <f t="shared" si="62"/>
        <v>0</v>
      </c>
      <c r="DJ87" s="123">
        <f t="shared" si="63"/>
        <v>-111.86799999999999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-80</v>
      </c>
      <c r="D88" s="124">
        <v>0</v>
      </c>
      <c r="E88" s="124">
        <v>0</v>
      </c>
      <c r="F88" s="124">
        <v>-139</v>
      </c>
      <c r="G88" s="124">
        <v>-219</v>
      </c>
      <c r="H88" s="118"/>
      <c r="I88" s="33">
        <v>86</v>
      </c>
      <c r="J88" s="124">
        <v>80</v>
      </c>
      <c r="K88" s="124">
        <v>0</v>
      </c>
      <c r="L88" s="124">
        <v>0</v>
      </c>
      <c r="M88" s="124">
        <v>0</v>
      </c>
      <c r="N88" s="124">
        <v>80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139</v>
      </c>
      <c r="AF88" s="124">
        <v>0</v>
      </c>
      <c r="AG88" s="124">
        <v>0</v>
      </c>
      <c r="AH88" s="124">
        <v>0</v>
      </c>
      <c r="AI88" s="124">
        <v>139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80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-80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139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-139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800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800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1390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1390</v>
      </c>
      <c r="DF88" s="123">
        <f t="shared" si="59"/>
        <v>219</v>
      </c>
      <c r="DG88" s="123">
        <f t="shared" si="60"/>
        <v>-80</v>
      </c>
      <c r="DH88" s="123">
        <f t="shared" si="61"/>
        <v>0</v>
      </c>
      <c r="DI88" s="123">
        <f t="shared" si="62"/>
        <v>0</v>
      </c>
      <c r="DJ88" s="123">
        <f t="shared" si="63"/>
        <v>-139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-65</v>
      </c>
      <c r="D89" s="124">
        <v>0</v>
      </c>
      <c r="E89" s="124">
        <v>0</v>
      </c>
      <c r="F89" s="124">
        <v>-183</v>
      </c>
      <c r="G89" s="124">
        <v>-248</v>
      </c>
      <c r="H89" s="118"/>
      <c r="I89" s="33">
        <v>87</v>
      </c>
      <c r="J89" s="124">
        <v>65</v>
      </c>
      <c r="K89" s="124">
        <v>0</v>
      </c>
      <c r="L89" s="124">
        <v>0</v>
      </c>
      <c r="M89" s="124">
        <v>0</v>
      </c>
      <c r="N89" s="124">
        <v>65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183</v>
      </c>
      <c r="AF89" s="124">
        <v>0</v>
      </c>
      <c r="AG89" s="124">
        <v>0</v>
      </c>
      <c r="AH89" s="124">
        <v>0</v>
      </c>
      <c r="AI89" s="124">
        <v>183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65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-65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183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-183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650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650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1830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1830</v>
      </c>
      <c r="DF89" s="123">
        <f t="shared" si="59"/>
        <v>248</v>
      </c>
      <c r="DG89" s="123">
        <f t="shared" si="60"/>
        <v>-65</v>
      </c>
      <c r="DH89" s="123">
        <f t="shared" si="61"/>
        <v>0</v>
      </c>
      <c r="DI89" s="123">
        <f t="shared" si="62"/>
        <v>0</v>
      </c>
      <c r="DJ89" s="123">
        <f t="shared" si="63"/>
        <v>-183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-50</v>
      </c>
      <c r="D90" s="124">
        <v>0</v>
      </c>
      <c r="E90" s="124">
        <v>0</v>
      </c>
      <c r="F90" s="124">
        <v>-213.208</v>
      </c>
      <c r="G90" s="124">
        <v>-263.20800000000003</v>
      </c>
      <c r="H90" s="118"/>
      <c r="I90" s="33">
        <v>88</v>
      </c>
      <c r="J90" s="124">
        <v>50</v>
      </c>
      <c r="K90" s="124">
        <v>0</v>
      </c>
      <c r="L90" s="124">
        <v>0</v>
      </c>
      <c r="M90" s="124">
        <v>0</v>
      </c>
      <c r="N90" s="124">
        <v>50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213.208</v>
      </c>
      <c r="AF90" s="124">
        <v>0</v>
      </c>
      <c r="AG90" s="124">
        <v>0</v>
      </c>
      <c r="AH90" s="124">
        <v>0</v>
      </c>
      <c r="AI90" s="124">
        <v>213.208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50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-50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213.208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-213.208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500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500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2132.08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2132.08</v>
      </c>
      <c r="DF90" s="123">
        <f t="shared" si="59"/>
        <v>263.20799999999997</v>
      </c>
      <c r="DG90" s="123">
        <f t="shared" si="60"/>
        <v>-50</v>
      </c>
      <c r="DH90" s="123">
        <f t="shared" si="61"/>
        <v>0</v>
      </c>
      <c r="DI90" s="123">
        <f t="shared" si="62"/>
        <v>0</v>
      </c>
      <c r="DJ90" s="123">
        <f t="shared" si="63"/>
        <v>-213.208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-63.081000000000003</v>
      </c>
      <c r="D91" s="124">
        <v>0</v>
      </c>
      <c r="E91" s="124">
        <v>0</v>
      </c>
      <c r="F91" s="124">
        <v>-85.918999999999997</v>
      </c>
      <c r="G91" s="124">
        <v>-149</v>
      </c>
      <c r="H91" s="118"/>
      <c r="I91" s="33">
        <v>89</v>
      </c>
      <c r="J91" s="124">
        <v>63.081000000000003</v>
      </c>
      <c r="K91" s="124">
        <v>0</v>
      </c>
      <c r="L91" s="124">
        <v>0</v>
      </c>
      <c r="M91" s="124">
        <v>0</v>
      </c>
      <c r="N91" s="124">
        <v>63.081000000000003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85.918999999999997</v>
      </c>
      <c r="AF91" s="124">
        <v>0</v>
      </c>
      <c r="AG91" s="124">
        <v>0</v>
      </c>
      <c r="AH91" s="124">
        <v>0</v>
      </c>
      <c r="AI91" s="124">
        <v>85.918999999999997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63.081000000000003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-63.081000000000003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85.918999999999997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-85.918999999999997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630.81000000000006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630.81000000000006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859.18999999999994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859.18999999999994</v>
      </c>
      <c r="DF91" s="123">
        <f t="shared" si="59"/>
        <v>149</v>
      </c>
      <c r="DG91" s="123">
        <f t="shared" si="60"/>
        <v>-63.081000000000003</v>
      </c>
      <c r="DH91" s="123">
        <f t="shared" si="61"/>
        <v>0</v>
      </c>
      <c r="DI91" s="123">
        <f t="shared" si="62"/>
        <v>0</v>
      </c>
      <c r="DJ91" s="123">
        <f t="shared" si="63"/>
        <v>-85.918999999999997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-55</v>
      </c>
      <c r="D92" s="124">
        <v>0</v>
      </c>
      <c r="E92" s="124">
        <v>0</v>
      </c>
      <c r="F92" s="124">
        <v>-112</v>
      </c>
      <c r="G92" s="124">
        <v>-167</v>
      </c>
      <c r="H92" s="118"/>
      <c r="I92" s="33">
        <v>90</v>
      </c>
      <c r="J92" s="124">
        <v>55</v>
      </c>
      <c r="K92" s="124">
        <v>0</v>
      </c>
      <c r="L92" s="124">
        <v>0</v>
      </c>
      <c r="M92" s="124">
        <v>0</v>
      </c>
      <c r="N92" s="124">
        <v>55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112</v>
      </c>
      <c r="AF92" s="124">
        <v>0</v>
      </c>
      <c r="AG92" s="124">
        <v>0</v>
      </c>
      <c r="AH92" s="124">
        <v>0</v>
      </c>
      <c r="AI92" s="124">
        <v>112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55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-55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112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-112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550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550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1120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1120</v>
      </c>
      <c r="DF92" s="123">
        <f t="shared" si="59"/>
        <v>167</v>
      </c>
      <c r="DG92" s="123">
        <f t="shared" si="60"/>
        <v>-55</v>
      </c>
      <c r="DH92" s="123">
        <f t="shared" si="61"/>
        <v>0</v>
      </c>
      <c r="DI92" s="123">
        <f t="shared" si="62"/>
        <v>0</v>
      </c>
      <c r="DJ92" s="123">
        <f t="shared" si="63"/>
        <v>-112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-30</v>
      </c>
      <c r="D93" s="124">
        <v>0</v>
      </c>
      <c r="E93" s="124">
        <v>0</v>
      </c>
      <c r="F93" s="124">
        <v>-159.02099999999999</v>
      </c>
      <c r="G93" s="124">
        <v>-189.02099999999999</v>
      </c>
      <c r="H93" s="118"/>
      <c r="I93" s="33">
        <v>91</v>
      </c>
      <c r="J93" s="124">
        <v>30</v>
      </c>
      <c r="K93" s="124">
        <v>0</v>
      </c>
      <c r="L93" s="124">
        <v>0</v>
      </c>
      <c r="M93" s="124">
        <v>0</v>
      </c>
      <c r="N93" s="124">
        <v>30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159.02099999999999</v>
      </c>
      <c r="AF93" s="124">
        <v>0</v>
      </c>
      <c r="AG93" s="124">
        <v>0</v>
      </c>
      <c r="AH93" s="124">
        <v>0</v>
      </c>
      <c r="AI93" s="124">
        <v>159.02099999999999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30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-30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159.02099999999999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-159.02099999999999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300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300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1590.2099999999998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1590.2099999999998</v>
      </c>
      <c r="DF93" s="123">
        <f t="shared" si="59"/>
        <v>189.02099999999999</v>
      </c>
      <c r="DG93" s="123">
        <f t="shared" si="60"/>
        <v>-30</v>
      </c>
      <c r="DH93" s="123">
        <f t="shared" si="61"/>
        <v>0</v>
      </c>
      <c r="DI93" s="123">
        <f t="shared" si="62"/>
        <v>0</v>
      </c>
      <c r="DJ93" s="123">
        <f t="shared" si="63"/>
        <v>-159.02099999999999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-15</v>
      </c>
      <c r="D94" s="124">
        <v>0</v>
      </c>
      <c r="E94" s="124">
        <v>0</v>
      </c>
      <c r="F94" s="124">
        <v>-150.917</v>
      </c>
      <c r="G94" s="124">
        <v>-165.917</v>
      </c>
      <c r="H94" s="118"/>
      <c r="I94" s="33">
        <v>92</v>
      </c>
      <c r="J94" s="124">
        <v>15</v>
      </c>
      <c r="K94" s="124">
        <v>0</v>
      </c>
      <c r="L94" s="124">
        <v>0</v>
      </c>
      <c r="M94" s="124">
        <v>0</v>
      </c>
      <c r="N94" s="124">
        <v>15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150.917</v>
      </c>
      <c r="AF94" s="124">
        <v>0</v>
      </c>
      <c r="AG94" s="124">
        <v>0</v>
      </c>
      <c r="AH94" s="124">
        <v>0</v>
      </c>
      <c r="AI94" s="124">
        <v>150.917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150.917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-150.917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1509.17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1509.17</v>
      </c>
      <c r="DF94" s="123">
        <f t="shared" si="59"/>
        <v>165.917</v>
      </c>
      <c r="DG94" s="123">
        <f t="shared" si="60"/>
        <v>-15</v>
      </c>
      <c r="DH94" s="123">
        <f t="shared" si="61"/>
        <v>0</v>
      </c>
      <c r="DI94" s="123">
        <f t="shared" si="62"/>
        <v>0</v>
      </c>
      <c r="DJ94" s="123">
        <f t="shared" si="63"/>
        <v>-150.917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0.20980399999999999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-0.20980399999999999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0.36773249999999996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-0.36773249999999996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0.20980399999999999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0.20980399999999999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0.36773249999999996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0.36773249999999996</v>
      </c>
      <c r="DE99" s="128"/>
      <c r="DF99" s="123">
        <f t="shared" si="59"/>
        <v>0.5775364999999999</v>
      </c>
      <c r="DG99" s="123">
        <f t="shared" si="60"/>
        <v>-0.20980399999999999</v>
      </c>
      <c r="DH99" s="123">
        <f t="shared" si="61"/>
        <v>0</v>
      </c>
      <c r="DI99" s="123">
        <f t="shared" si="62"/>
        <v>0</v>
      </c>
      <c r="DJ99" s="123">
        <f t="shared" si="63"/>
        <v>-0.36773249999999996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44786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308</v>
      </c>
      <c r="K1" s="207"/>
      <c r="L1" s="207"/>
      <c r="M1" s="207"/>
      <c r="N1" s="207"/>
      <c r="O1" s="208"/>
      <c r="P1" s="206" t="s">
        <v>307</v>
      </c>
      <c r="Q1" s="209" t="s">
        <v>142</v>
      </c>
      <c r="S1" s="210" t="s">
        <v>309</v>
      </c>
      <c r="T1" s="210"/>
      <c r="U1" s="210"/>
      <c r="V1" s="210"/>
      <c r="W1" s="210"/>
      <c r="Y1" s="213" t="s">
        <v>396</v>
      </c>
      <c r="Z1" s="213"/>
      <c r="AA1" s="211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44786</v>
      </c>
      <c r="B1" s="212" t="s">
        <v>202</v>
      </c>
      <c r="C1" s="212"/>
      <c r="D1" s="214" t="s">
        <v>314</v>
      </c>
      <c r="E1" s="214"/>
      <c r="F1" s="214"/>
      <c r="G1" s="214"/>
      <c r="H1" s="214"/>
      <c r="I1" s="215"/>
      <c r="J1" s="206" t="s">
        <v>308</v>
      </c>
      <c r="K1" s="207"/>
      <c r="L1" s="207"/>
      <c r="M1" s="207"/>
      <c r="N1" s="207"/>
      <c r="O1" s="208"/>
      <c r="P1" s="206"/>
      <c r="Q1" s="209" t="s">
        <v>142</v>
      </c>
      <c r="S1" s="210" t="s">
        <v>309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15" sqref="D1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48.42</v>
      </c>
      <c r="I3" s="95">
        <v>0</v>
      </c>
      <c r="J3" s="95">
        <v>0</v>
      </c>
      <c r="K3" s="95">
        <v>0</v>
      </c>
      <c r="L3" s="95">
        <v>0</v>
      </c>
      <c r="M3" s="114">
        <v>3.78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52.2</v>
      </c>
      <c r="W3">
        <v>48.42</v>
      </c>
      <c r="X3">
        <v>0</v>
      </c>
      <c r="Y3">
        <v>3.78</v>
      </c>
      <c r="Z3">
        <v>0</v>
      </c>
    </row>
    <row r="4" spans="1:26">
      <c r="G4" t="s">
        <v>46</v>
      </c>
      <c r="H4" s="115">
        <v>7.75</v>
      </c>
      <c r="I4" s="88">
        <v>0</v>
      </c>
      <c r="J4" s="88">
        <v>0</v>
      </c>
      <c r="K4" s="88">
        <v>0</v>
      </c>
      <c r="L4" s="88">
        <v>0</v>
      </c>
      <c r="M4" s="116">
        <v>7.65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15.4</v>
      </c>
      <c r="W4">
        <v>7.75</v>
      </c>
      <c r="X4">
        <v>0</v>
      </c>
      <c r="Y4">
        <v>7.65</v>
      </c>
      <c r="Z4">
        <v>0</v>
      </c>
    </row>
    <row r="5" spans="1:26">
      <c r="G5" t="s">
        <v>47</v>
      </c>
      <c r="H5" s="115">
        <v>77.47</v>
      </c>
      <c r="I5" s="88">
        <v>0</v>
      </c>
      <c r="J5" s="88">
        <v>0</v>
      </c>
      <c r="K5" s="88">
        <v>0</v>
      </c>
      <c r="L5" s="88">
        <v>0</v>
      </c>
      <c r="M5" s="116">
        <v>4.84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82.31</v>
      </c>
      <c r="W5">
        <v>77.47</v>
      </c>
      <c r="X5">
        <v>0</v>
      </c>
      <c r="Y5">
        <v>4.84</v>
      </c>
      <c r="Z5">
        <v>0</v>
      </c>
    </row>
    <row r="6" spans="1:26">
      <c r="G6" t="s">
        <v>48</v>
      </c>
      <c r="H6" s="115">
        <v>33.89</v>
      </c>
      <c r="I6" s="88">
        <v>0</v>
      </c>
      <c r="J6" s="88">
        <v>0</v>
      </c>
      <c r="K6" s="88">
        <v>0</v>
      </c>
      <c r="L6" s="88">
        <v>0</v>
      </c>
      <c r="M6" s="116">
        <v>3.68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37.57</v>
      </c>
      <c r="W6">
        <v>33.89</v>
      </c>
      <c r="X6">
        <v>0</v>
      </c>
      <c r="Y6">
        <v>3.68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1.84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1.84</v>
      </c>
      <c r="W7">
        <v>0</v>
      </c>
      <c r="X7">
        <v>0</v>
      </c>
      <c r="Y7">
        <v>1.84</v>
      </c>
      <c r="Z7">
        <v>0</v>
      </c>
    </row>
    <row r="8" spans="1:26">
      <c r="G8" t="s">
        <v>50</v>
      </c>
      <c r="H8" s="115">
        <v>30.99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30.99</v>
      </c>
      <c r="W8">
        <v>30.99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2.42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2.42</v>
      </c>
      <c r="W9">
        <v>0</v>
      </c>
      <c r="X9">
        <v>0</v>
      </c>
      <c r="Y9">
        <v>2.42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1.55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1.55</v>
      </c>
      <c r="W10">
        <v>0</v>
      </c>
      <c r="X10">
        <v>0</v>
      </c>
      <c r="Y10">
        <v>1.55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3.2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3.2</v>
      </c>
      <c r="W11">
        <v>0</v>
      </c>
      <c r="X11">
        <v>0</v>
      </c>
      <c r="Y11">
        <v>3.2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1.74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1.74</v>
      </c>
      <c r="W12">
        <v>0</v>
      </c>
      <c r="X12">
        <v>0</v>
      </c>
      <c r="Y12">
        <v>1.74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2.52</v>
      </c>
      <c r="N13" s="115">
        <v>0</v>
      </c>
      <c r="O13" s="88">
        <v>-7</v>
      </c>
      <c r="P13" s="88">
        <v>0</v>
      </c>
      <c r="Q13" s="88">
        <v>0</v>
      </c>
      <c r="R13" s="88">
        <v>0</v>
      </c>
      <c r="S13" s="116">
        <v>0</v>
      </c>
      <c r="U13" s="115">
        <v>-7</v>
      </c>
      <c r="V13" s="116">
        <v>2.52</v>
      </c>
      <c r="W13">
        <v>0</v>
      </c>
      <c r="X13">
        <v>-7</v>
      </c>
      <c r="Y13">
        <v>2.52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3.97</v>
      </c>
      <c r="N14" s="115">
        <v>0</v>
      </c>
      <c r="O14" s="88">
        <v>-22</v>
      </c>
      <c r="P14" s="88">
        <v>0</v>
      </c>
      <c r="Q14" s="88">
        <v>0</v>
      </c>
      <c r="R14" s="88">
        <v>0</v>
      </c>
      <c r="S14" s="116">
        <v>0</v>
      </c>
      <c r="U14" s="115">
        <v>-22</v>
      </c>
      <c r="V14" s="116">
        <v>3.97</v>
      </c>
      <c r="W14">
        <v>0</v>
      </c>
      <c r="X14">
        <v>-22</v>
      </c>
      <c r="Y14">
        <v>3.97</v>
      </c>
      <c r="Z14">
        <v>0</v>
      </c>
    </row>
    <row r="15" spans="1:26">
      <c r="G15" t="s">
        <v>57</v>
      </c>
      <c r="H15" s="115">
        <v>13.56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13.56</v>
      </c>
      <c r="W15">
        <v>13.56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8.7100000000000009</v>
      </c>
      <c r="I16" s="88">
        <v>0</v>
      </c>
      <c r="J16" s="88">
        <v>0</v>
      </c>
      <c r="K16" s="88">
        <v>0</v>
      </c>
      <c r="L16" s="88">
        <v>0</v>
      </c>
      <c r="M16" s="116">
        <v>4.3600000000000003</v>
      </c>
      <c r="N16" s="115">
        <v>0</v>
      </c>
      <c r="O16" s="88">
        <v>-7</v>
      </c>
      <c r="P16" s="88">
        <v>0</v>
      </c>
      <c r="Q16" s="88">
        <v>0</v>
      </c>
      <c r="R16" s="88">
        <v>0</v>
      </c>
      <c r="S16" s="116">
        <v>0</v>
      </c>
      <c r="U16" s="115">
        <v>-7</v>
      </c>
      <c r="V16" s="116">
        <v>13.07</v>
      </c>
      <c r="W16">
        <v>8.7100000000000009</v>
      </c>
      <c r="X16">
        <v>-7</v>
      </c>
      <c r="Y16">
        <v>4.3600000000000003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3.39</v>
      </c>
      <c r="N17" s="115">
        <v>0</v>
      </c>
      <c r="O17" s="88">
        <v>-17</v>
      </c>
      <c r="P17" s="88">
        <v>0</v>
      </c>
      <c r="Q17" s="88">
        <v>0</v>
      </c>
      <c r="R17" s="88">
        <v>0</v>
      </c>
      <c r="S17" s="116">
        <v>0</v>
      </c>
      <c r="U17" s="115">
        <v>-17</v>
      </c>
      <c r="V17" s="116">
        <v>3.39</v>
      </c>
      <c r="W17">
        <v>0</v>
      </c>
      <c r="X17">
        <v>-17</v>
      </c>
      <c r="Y17">
        <v>3.39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6.97</v>
      </c>
      <c r="N18" s="115">
        <v>0</v>
      </c>
      <c r="O18" s="88">
        <v>-27</v>
      </c>
      <c r="P18" s="88">
        <v>0</v>
      </c>
      <c r="Q18" s="88">
        <v>0</v>
      </c>
      <c r="R18" s="88">
        <v>0</v>
      </c>
      <c r="S18" s="116">
        <v>0</v>
      </c>
      <c r="U18" s="115">
        <v>-27</v>
      </c>
      <c r="V18" s="116">
        <v>6.97</v>
      </c>
      <c r="W18">
        <v>0</v>
      </c>
      <c r="X18">
        <v>-27</v>
      </c>
      <c r="Y18">
        <v>6.97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6.2</v>
      </c>
      <c r="N19" s="115">
        <v>0</v>
      </c>
      <c r="O19" s="88">
        <v>-37</v>
      </c>
      <c r="P19" s="88">
        <v>0</v>
      </c>
      <c r="Q19" s="88">
        <v>0</v>
      </c>
      <c r="R19" s="88">
        <v>0</v>
      </c>
      <c r="S19" s="116">
        <v>0</v>
      </c>
      <c r="U19" s="115">
        <v>-37</v>
      </c>
      <c r="V19" s="116">
        <v>6.2</v>
      </c>
      <c r="W19">
        <v>0</v>
      </c>
      <c r="X19">
        <v>-37</v>
      </c>
      <c r="Y19">
        <v>6.2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7.75</v>
      </c>
      <c r="N20" s="115">
        <v>0</v>
      </c>
      <c r="O20" s="88">
        <v>-42</v>
      </c>
      <c r="P20" s="88">
        <v>0</v>
      </c>
      <c r="Q20" s="88">
        <v>0</v>
      </c>
      <c r="R20" s="88">
        <v>0</v>
      </c>
      <c r="S20" s="116">
        <v>0</v>
      </c>
      <c r="U20" s="115">
        <v>-42</v>
      </c>
      <c r="V20" s="116">
        <v>7.75</v>
      </c>
      <c r="W20">
        <v>0</v>
      </c>
      <c r="X20">
        <v>-42</v>
      </c>
      <c r="Y20">
        <v>7.75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11.04</v>
      </c>
      <c r="N21" s="115">
        <v>0</v>
      </c>
      <c r="O21" s="88">
        <v>-57</v>
      </c>
      <c r="P21" s="88">
        <v>0</v>
      </c>
      <c r="Q21" s="88">
        <v>0</v>
      </c>
      <c r="R21" s="88">
        <v>0</v>
      </c>
      <c r="S21" s="116">
        <v>0</v>
      </c>
      <c r="U21" s="115">
        <v>-57</v>
      </c>
      <c r="V21" s="116">
        <v>11.04</v>
      </c>
      <c r="W21">
        <v>0</v>
      </c>
      <c r="X21">
        <v>-57</v>
      </c>
      <c r="Y21">
        <v>11.04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3.39</v>
      </c>
      <c r="N22" s="115">
        <v>0</v>
      </c>
      <c r="O22" s="88">
        <v>-62</v>
      </c>
      <c r="P22" s="88">
        <v>0</v>
      </c>
      <c r="Q22" s="88">
        <v>0</v>
      </c>
      <c r="R22" s="88">
        <v>0</v>
      </c>
      <c r="S22" s="116">
        <v>0</v>
      </c>
      <c r="U22" s="115">
        <v>-62</v>
      </c>
      <c r="V22" s="116">
        <v>3.39</v>
      </c>
      <c r="W22">
        <v>0</v>
      </c>
      <c r="X22">
        <v>-62</v>
      </c>
      <c r="Y22">
        <v>3.39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13.27</v>
      </c>
      <c r="N23" s="115">
        <v>0</v>
      </c>
      <c r="O23" s="88">
        <v>-72</v>
      </c>
      <c r="P23" s="88">
        <v>-8</v>
      </c>
      <c r="Q23" s="88">
        <v>0</v>
      </c>
      <c r="R23" s="88">
        <v>0</v>
      </c>
      <c r="S23" s="116">
        <v>0</v>
      </c>
      <c r="U23" s="115">
        <v>-80</v>
      </c>
      <c r="V23" s="116">
        <v>13.27</v>
      </c>
      <c r="W23">
        <v>0</v>
      </c>
      <c r="X23">
        <v>-72</v>
      </c>
      <c r="Y23">
        <v>13.27</v>
      </c>
      <c r="Z23">
        <v>-8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13.27</v>
      </c>
      <c r="N24" s="115">
        <v>0</v>
      </c>
      <c r="O24" s="88">
        <v>-132.78</v>
      </c>
      <c r="P24" s="88">
        <v>-15</v>
      </c>
      <c r="Q24" s="88">
        <v>0</v>
      </c>
      <c r="R24" s="88">
        <v>0</v>
      </c>
      <c r="S24" s="116">
        <v>0</v>
      </c>
      <c r="U24" s="115">
        <v>-147.78</v>
      </c>
      <c r="V24" s="116">
        <v>13.27</v>
      </c>
      <c r="W24">
        <v>0</v>
      </c>
      <c r="X24">
        <v>-132.78</v>
      </c>
      <c r="Y24">
        <v>13.27</v>
      </c>
      <c r="Z24">
        <v>-15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13.27</v>
      </c>
      <c r="N25" s="115">
        <v>0</v>
      </c>
      <c r="O25" s="88">
        <v>-153</v>
      </c>
      <c r="P25" s="88">
        <v>-191</v>
      </c>
      <c r="Q25" s="88">
        <v>0</v>
      </c>
      <c r="R25" s="88">
        <v>0</v>
      </c>
      <c r="S25" s="116">
        <v>0</v>
      </c>
      <c r="U25" s="115">
        <v>-344</v>
      </c>
      <c r="V25" s="116">
        <v>13.27</v>
      </c>
      <c r="W25">
        <v>0</v>
      </c>
      <c r="X25">
        <v>-153</v>
      </c>
      <c r="Y25">
        <v>13.27</v>
      </c>
      <c r="Z25">
        <v>-191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9.59</v>
      </c>
      <c r="N26" s="115">
        <v>0</v>
      </c>
      <c r="O26" s="88">
        <v>-240</v>
      </c>
      <c r="P26" s="88">
        <v>-451</v>
      </c>
      <c r="Q26" s="88">
        <v>0</v>
      </c>
      <c r="R26" s="88">
        <v>0</v>
      </c>
      <c r="S26" s="116">
        <v>0</v>
      </c>
      <c r="U26" s="115">
        <v>-691</v>
      </c>
      <c r="V26" s="116">
        <v>9.59</v>
      </c>
      <c r="W26">
        <v>0</v>
      </c>
      <c r="X26">
        <v>-240</v>
      </c>
      <c r="Y26">
        <v>9.59</v>
      </c>
      <c r="Z26">
        <v>-451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8.7200000000000006</v>
      </c>
      <c r="N27" s="115">
        <v>0</v>
      </c>
      <c r="O27" s="88">
        <v>-121</v>
      </c>
      <c r="P27" s="88">
        <v>-210</v>
      </c>
      <c r="Q27" s="88">
        <v>0</v>
      </c>
      <c r="R27" s="88">
        <v>0</v>
      </c>
      <c r="S27" s="116">
        <v>0</v>
      </c>
      <c r="U27" s="115">
        <v>-331</v>
      </c>
      <c r="V27" s="116">
        <v>8.7200000000000006</v>
      </c>
      <c r="W27">
        <v>0</v>
      </c>
      <c r="X27">
        <v>-121</v>
      </c>
      <c r="Y27">
        <v>8.7200000000000006</v>
      </c>
      <c r="Z27">
        <v>-210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13.27</v>
      </c>
      <c r="N28" s="115">
        <v>0</v>
      </c>
      <c r="O28" s="88">
        <v>-180</v>
      </c>
      <c r="P28" s="88">
        <v>-404.93</v>
      </c>
      <c r="Q28" s="88">
        <v>0</v>
      </c>
      <c r="R28" s="88">
        <v>0</v>
      </c>
      <c r="S28" s="116">
        <v>0</v>
      </c>
      <c r="U28" s="115">
        <v>-584.92999999999995</v>
      </c>
      <c r="V28" s="116">
        <v>13.27</v>
      </c>
      <c r="W28">
        <v>0</v>
      </c>
      <c r="X28">
        <v>-180</v>
      </c>
      <c r="Y28">
        <v>13.27</v>
      </c>
      <c r="Z28">
        <v>-404.93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5.23</v>
      </c>
      <c r="N29" s="115">
        <v>0</v>
      </c>
      <c r="O29" s="88">
        <v>-190</v>
      </c>
      <c r="P29" s="88">
        <v>-473</v>
      </c>
      <c r="Q29" s="88">
        <v>0</v>
      </c>
      <c r="R29" s="88">
        <v>0</v>
      </c>
      <c r="S29" s="116">
        <v>0</v>
      </c>
      <c r="U29" s="115">
        <v>-663</v>
      </c>
      <c r="V29" s="116">
        <v>5.23</v>
      </c>
      <c r="W29">
        <v>0</v>
      </c>
      <c r="X29">
        <v>-190</v>
      </c>
      <c r="Y29">
        <v>5.23</v>
      </c>
      <c r="Z29">
        <v>-473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13.27</v>
      </c>
      <c r="N30" s="115">
        <v>0</v>
      </c>
      <c r="O30" s="88">
        <v>-190</v>
      </c>
      <c r="P30" s="88">
        <v>-373.38</v>
      </c>
      <c r="Q30" s="88">
        <v>0</v>
      </c>
      <c r="R30" s="88">
        <v>0</v>
      </c>
      <c r="S30" s="116">
        <v>0</v>
      </c>
      <c r="U30" s="115">
        <v>-563.38</v>
      </c>
      <c r="V30" s="116">
        <v>13.27</v>
      </c>
      <c r="W30">
        <v>0</v>
      </c>
      <c r="X30">
        <v>-190</v>
      </c>
      <c r="Y30">
        <v>13.27</v>
      </c>
      <c r="Z30">
        <v>-373.38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12.88</v>
      </c>
      <c r="N31" s="115">
        <v>0</v>
      </c>
      <c r="O31" s="88">
        <v>-141</v>
      </c>
      <c r="P31" s="88">
        <v>-253</v>
      </c>
      <c r="Q31" s="88">
        <v>0</v>
      </c>
      <c r="R31" s="88">
        <v>0</v>
      </c>
      <c r="S31" s="116">
        <v>0</v>
      </c>
      <c r="U31" s="115">
        <v>-394</v>
      </c>
      <c r="V31" s="116">
        <v>12.88</v>
      </c>
      <c r="W31">
        <v>0</v>
      </c>
      <c r="X31">
        <v>-141</v>
      </c>
      <c r="Y31">
        <v>12.88</v>
      </c>
      <c r="Z31">
        <v>-253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13.27</v>
      </c>
      <c r="N32" s="115">
        <v>0</v>
      </c>
      <c r="O32" s="88">
        <v>-133</v>
      </c>
      <c r="P32" s="88">
        <v>-269</v>
      </c>
      <c r="Q32" s="88">
        <v>0</v>
      </c>
      <c r="R32" s="88">
        <v>0</v>
      </c>
      <c r="S32" s="116">
        <v>0</v>
      </c>
      <c r="U32" s="115">
        <v>-402</v>
      </c>
      <c r="V32" s="116">
        <v>13.27</v>
      </c>
      <c r="W32">
        <v>0</v>
      </c>
      <c r="X32">
        <v>-133</v>
      </c>
      <c r="Y32">
        <v>13.27</v>
      </c>
      <c r="Z32">
        <v>-269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10.36</v>
      </c>
      <c r="N33" s="115">
        <v>0</v>
      </c>
      <c r="O33" s="88">
        <v>-148</v>
      </c>
      <c r="P33" s="88">
        <v>-293</v>
      </c>
      <c r="Q33" s="88">
        <v>0</v>
      </c>
      <c r="R33" s="88">
        <v>0</v>
      </c>
      <c r="S33" s="116">
        <v>0</v>
      </c>
      <c r="U33" s="115">
        <v>-441</v>
      </c>
      <c r="V33" s="116">
        <v>10.36</v>
      </c>
      <c r="W33">
        <v>0</v>
      </c>
      <c r="X33">
        <v>-148</v>
      </c>
      <c r="Y33">
        <v>10.36</v>
      </c>
      <c r="Z33">
        <v>-293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11.04</v>
      </c>
      <c r="N34" s="115">
        <v>0</v>
      </c>
      <c r="O34" s="88">
        <v>-151</v>
      </c>
      <c r="P34" s="88">
        <v>-145</v>
      </c>
      <c r="Q34" s="88">
        <v>0</v>
      </c>
      <c r="R34" s="88">
        <v>0</v>
      </c>
      <c r="S34" s="116">
        <v>0</v>
      </c>
      <c r="U34" s="115">
        <v>-296</v>
      </c>
      <c r="V34" s="116">
        <v>11.04</v>
      </c>
      <c r="W34">
        <v>0</v>
      </c>
      <c r="X34">
        <v>-151</v>
      </c>
      <c r="Y34">
        <v>11.04</v>
      </c>
      <c r="Z34">
        <v>-145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13.27</v>
      </c>
      <c r="N35" s="115">
        <v>0</v>
      </c>
      <c r="O35" s="88">
        <v>-97</v>
      </c>
      <c r="P35" s="88">
        <v>-160</v>
      </c>
      <c r="Q35" s="88">
        <v>0</v>
      </c>
      <c r="R35" s="88">
        <v>0</v>
      </c>
      <c r="S35" s="116">
        <v>0</v>
      </c>
      <c r="U35" s="115">
        <v>-257</v>
      </c>
      <c r="V35" s="116">
        <v>13.27</v>
      </c>
      <c r="W35">
        <v>0</v>
      </c>
      <c r="X35">
        <v>-97</v>
      </c>
      <c r="Y35">
        <v>13.27</v>
      </c>
      <c r="Z35">
        <v>-160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7.26</v>
      </c>
      <c r="N36" s="115">
        <v>0</v>
      </c>
      <c r="O36" s="88">
        <v>-102</v>
      </c>
      <c r="P36" s="88">
        <v>-172</v>
      </c>
      <c r="Q36" s="88">
        <v>0</v>
      </c>
      <c r="R36" s="88">
        <v>0</v>
      </c>
      <c r="S36" s="116">
        <v>0</v>
      </c>
      <c r="U36" s="115">
        <v>-274</v>
      </c>
      <c r="V36" s="116">
        <v>7.26</v>
      </c>
      <c r="W36">
        <v>0</v>
      </c>
      <c r="X36">
        <v>-102</v>
      </c>
      <c r="Y36">
        <v>7.26</v>
      </c>
      <c r="Z36">
        <v>-172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13.27</v>
      </c>
      <c r="N37" s="115">
        <v>0</v>
      </c>
      <c r="O37" s="88">
        <v>-117</v>
      </c>
      <c r="P37" s="88">
        <v>-185</v>
      </c>
      <c r="Q37" s="88">
        <v>0</v>
      </c>
      <c r="R37" s="88">
        <v>0</v>
      </c>
      <c r="S37" s="116">
        <v>0</v>
      </c>
      <c r="U37" s="115">
        <v>-302</v>
      </c>
      <c r="V37" s="116">
        <v>13.27</v>
      </c>
      <c r="W37">
        <v>0</v>
      </c>
      <c r="X37">
        <v>-117</v>
      </c>
      <c r="Y37">
        <v>13.27</v>
      </c>
      <c r="Z37">
        <v>-185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13.27</v>
      </c>
      <c r="N38" s="115">
        <v>0</v>
      </c>
      <c r="O38" s="88">
        <v>-117</v>
      </c>
      <c r="P38" s="88">
        <v>-198</v>
      </c>
      <c r="Q38" s="88">
        <v>0</v>
      </c>
      <c r="R38" s="88">
        <v>0</v>
      </c>
      <c r="S38" s="116">
        <v>0</v>
      </c>
      <c r="U38" s="115">
        <v>-315</v>
      </c>
      <c r="V38" s="116">
        <v>13.27</v>
      </c>
      <c r="W38">
        <v>0</v>
      </c>
      <c r="X38">
        <v>-117</v>
      </c>
      <c r="Y38">
        <v>13.27</v>
      </c>
      <c r="Z38">
        <v>-198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13.27</v>
      </c>
      <c r="N39" s="115">
        <v>0</v>
      </c>
      <c r="O39" s="88">
        <v>-112</v>
      </c>
      <c r="P39" s="88">
        <v>-204</v>
      </c>
      <c r="Q39" s="88">
        <v>0</v>
      </c>
      <c r="R39" s="88">
        <v>0</v>
      </c>
      <c r="S39" s="116">
        <v>0</v>
      </c>
      <c r="U39" s="115">
        <v>-316</v>
      </c>
      <c r="V39" s="116">
        <v>13.27</v>
      </c>
      <c r="W39">
        <v>0</v>
      </c>
      <c r="X39">
        <v>-112</v>
      </c>
      <c r="Y39">
        <v>13.27</v>
      </c>
      <c r="Z39">
        <v>-204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11.23</v>
      </c>
      <c r="N40" s="115">
        <v>0</v>
      </c>
      <c r="O40" s="88">
        <v>-107</v>
      </c>
      <c r="P40" s="88">
        <v>-168</v>
      </c>
      <c r="Q40" s="88">
        <v>0</v>
      </c>
      <c r="R40" s="88">
        <v>0</v>
      </c>
      <c r="S40" s="116">
        <v>0</v>
      </c>
      <c r="U40" s="115">
        <v>-275</v>
      </c>
      <c r="V40" s="116">
        <v>11.23</v>
      </c>
      <c r="W40">
        <v>0</v>
      </c>
      <c r="X40">
        <v>-107</v>
      </c>
      <c r="Y40">
        <v>11.23</v>
      </c>
      <c r="Z40">
        <v>-168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13.27</v>
      </c>
      <c r="N41" s="115">
        <v>0</v>
      </c>
      <c r="O41" s="88">
        <v>-97</v>
      </c>
      <c r="P41" s="88">
        <v>-138</v>
      </c>
      <c r="Q41" s="88">
        <v>0</v>
      </c>
      <c r="R41" s="88">
        <v>0</v>
      </c>
      <c r="S41" s="116">
        <v>0</v>
      </c>
      <c r="U41" s="115">
        <v>-235</v>
      </c>
      <c r="V41" s="116">
        <v>13.27</v>
      </c>
      <c r="W41">
        <v>0</v>
      </c>
      <c r="X41">
        <v>-97</v>
      </c>
      <c r="Y41">
        <v>13.27</v>
      </c>
      <c r="Z41">
        <v>-138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13.07</v>
      </c>
      <c r="N42" s="115">
        <v>0</v>
      </c>
      <c r="O42" s="88">
        <v>-92</v>
      </c>
      <c r="P42" s="88">
        <v>0</v>
      </c>
      <c r="Q42" s="88">
        <v>0</v>
      </c>
      <c r="R42" s="88">
        <v>0</v>
      </c>
      <c r="S42" s="116">
        <v>0</v>
      </c>
      <c r="U42" s="115">
        <v>-92</v>
      </c>
      <c r="V42" s="116">
        <v>13.07</v>
      </c>
      <c r="W42">
        <v>0</v>
      </c>
      <c r="X42">
        <v>-92</v>
      </c>
      <c r="Y42">
        <v>13.07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5.81</v>
      </c>
      <c r="N43" s="115">
        <v>0</v>
      </c>
      <c r="O43" s="88">
        <v>-82</v>
      </c>
      <c r="P43" s="88">
        <v>0</v>
      </c>
      <c r="Q43" s="88">
        <v>0</v>
      </c>
      <c r="R43" s="88">
        <v>0</v>
      </c>
      <c r="S43" s="116">
        <v>0</v>
      </c>
      <c r="U43" s="115">
        <v>-82</v>
      </c>
      <c r="V43" s="116">
        <v>5.81</v>
      </c>
      <c r="W43">
        <v>0</v>
      </c>
      <c r="X43">
        <v>-82</v>
      </c>
      <c r="Y43">
        <v>5.81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13.27</v>
      </c>
      <c r="N44" s="115">
        <v>0</v>
      </c>
      <c r="O44" s="88">
        <v>-72</v>
      </c>
      <c r="P44" s="88">
        <v>0</v>
      </c>
      <c r="Q44" s="88">
        <v>0</v>
      </c>
      <c r="R44" s="88">
        <v>0</v>
      </c>
      <c r="S44" s="116">
        <v>0</v>
      </c>
      <c r="U44" s="115">
        <v>-72</v>
      </c>
      <c r="V44" s="116">
        <v>13.27</v>
      </c>
      <c r="W44">
        <v>0</v>
      </c>
      <c r="X44">
        <v>-72</v>
      </c>
      <c r="Y44">
        <v>13.27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9.49</v>
      </c>
      <c r="N45" s="115">
        <v>0</v>
      </c>
      <c r="O45" s="88">
        <v>-57</v>
      </c>
      <c r="P45" s="88">
        <v>0</v>
      </c>
      <c r="Q45" s="88">
        <v>0</v>
      </c>
      <c r="R45" s="88">
        <v>0</v>
      </c>
      <c r="S45" s="116">
        <v>0</v>
      </c>
      <c r="U45" s="115">
        <v>-57</v>
      </c>
      <c r="V45" s="116">
        <v>9.49</v>
      </c>
      <c r="W45">
        <v>0</v>
      </c>
      <c r="X45">
        <v>-57</v>
      </c>
      <c r="Y45">
        <v>9.49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13.27</v>
      </c>
      <c r="N46" s="115">
        <v>0</v>
      </c>
      <c r="O46" s="88">
        <v>-47</v>
      </c>
      <c r="P46" s="88">
        <v>0</v>
      </c>
      <c r="Q46" s="88">
        <v>0</v>
      </c>
      <c r="R46" s="88">
        <v>0</v>
      </c>
      <c r="S46" s="116">
        <v>0</v>
      </c>
      <c r="U46" s="115">
        <v>-47</v>
      </c>
      <c r="V46" s="116">
        <v>13.27</v>
      </c>
      <c r="W46">
        <v>0</v>
      </c>
      <c r="X46">
        <v>-47</v>
      </c>
      <c r="Y46">
        <v>13.27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9.39</v>
      </c>
      <c r="N47" s="115">
        <v>0</v>
      </c>
      <c r="O47" s="88">
        <v>-42</v>
      </c>
      <c r="P47" s="88">
        <v>0</v>
      </c>
      <c r="Q47" s="88">
        <v>0</v>
      </c>
      <c r="R47" s="88">
        <v>0</v>
      </c>
      <c r="S47" s="116">
        <v>0</v>
      </c>
      <c r="U47" s="115">
        <v>-42</v>
      </c>
      <c r="V47" s="116">
        <v>9.39</v>
      </c>
      <c r="W47">
        <v>0</v>
      </c>
      <c r="X47">
        <v>-42</v>
      </c>
      <c r="Y47">
        <v>9.39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6.59</v>
      </c>
      <c r="N48" s="115">
        <v>0</v>
      </c>
      <c r="O48" s="88">
        <v>-42</v>
      </c>
      <c r="P48" s="88">
        <v>0</v>
      </c>
      <c r="Q48" s="88">
        <v>0</v>
      </c>
      <c r="R48" s="88">
        <v>0</v>
      </c>
      <c r="S48" s="116">
        <v>0</v>
      </c>
      <c r="U48" s="115">
        <v>-42</v>
      </c>
      <c r="V48" s="116">
        <v>6.59</v>
      </c>
      <c r="W48">
        <v>0</v>
      </c>
      <c r="X48">
        <v>-42</v>
      </c>
      <c r="Y48">
        <v>6.59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8.81</v>
      </c>
      <c r="N49" s="115">
        <v>0</v>
      </c>
      <c r="O49" s="88">
        <v>-47</v>
      </c>
      <c r="P49" s="88">
        <v>0</v>
      </c>
      <c r="Q49" s="88">
        <v>0</v>
      </c>
      <c r="R49" s="88">
        <v>0</v>
      </c>
      <c r="S49" s="116">
        <v>0</v>
      </c>
      <c r="U49" s="115">
        <v>-47</v>
      </c>
      <c r="V49" s="116">
        <v>8.81</v>
      </c>
      <c r="W49">
        <v>0</v>
      </c>
      <c r="X49">
        <v>-47</v>
      </c>
      <c r="Y49">
        <v>8.81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3.29</v>
      </c>
      <c r="N50" s="115">
        <v>0</v>
      </c>
      <c r="O50" s="88">
        <v>-42</v>
      </c>
      <c r="P50" s="88">
        <v>0</v>
      </c>
      <c r="Q50" s="88">
        <v>0</v>
      </c>
      <c r="R50" s="88">
        <v>0</v>
      </c>
      <c r="S50" s="116">
        <v>0</v>
      </c>
      <c r="U50" s="115">
        <v>-42</v>
      </c>
      <c r="V50" s="116">
        <v>3.29</v>
      </c>
      <c r="W50">
        <v>0</v>
      </c>
      <c r="X50">
        <v>-42</v>
      </c>
      <c r="Y50">
        <v>3.29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12.11</v>
      </c>
      <c r="N51" s="115">
        <v>0</v>
      </c>
      <c r="O51" s="88">
        <v>-42</v>
      </c>
      <c r="P51" s="88">
        <v>0</v>
      </c>
      <c r="Q51" s="88">
        <v>0</v>
      </c>
      <c r="R51" s="88">
        <v>0</v>
      </c>
      <c r="S51" s="116">
        <v>0</v>
      </c>
      <c r="U51" s="115">
        <v>-42</v>
      </c>
      <c r="V51" s="116">
        <v>12.1</v>
      </c>
      <c r="W51">
        <v>0</v>
      </c>
      <c r="X51">
        <v>-42</v>
      </c>
      <c r="Y51">
        <v>12.11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8.81</v>
      </c>
      <c r="N52" s="115">
        <v>0</v>
      </c>
      <c r="O52" s="88">
        <v>-37</v>
      </c>
      <c r="P52" s="88">
        <v>0</v>
      </c>
      <c r="Q52" s="88">
        <v>0</v>
      </c>
      <c r="R52" s="88">
        <v>0</v>
      </c>
      <c r="S52" s="116">
        <v>0</v>
      </c>
      <c r="U52" s="115">
        <v>-37</v>
      </c>
      <c r="V52" s="116">
        <v>8.81</v>
      </c>
      <c r="W52">
        <v>0</v>
      </c>
      <c r="X52">
        <v>-37</v>
      </c>
      <c r="Y52">
        <v>8.81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13.27</v>
      </c>
      <c r="N53" s="115">
        <v>0</v>
      </c>
      <c r="O53" s="88">
        <v>-32</v>
      </c>
      <c r="P53" s="88">
        <v>0</v>
      </c>
      <c r="Q53" s="88">
        <v>0</v>
      </c>
      <c r="R53" s="88">
        <v>0</v>
      </c>
      <c r="S53" s="116">
        <v>0</v>
      </c>
      <c r="U53" s="115">
        <v>-32</v>
      </c>
      <c r="V53" s="116">
        <v>13.27</v>
      </c>
      <c r="W53">
        <v>0</v>
      </c>
      <c r="X53">
        <v>-32</v>
      </c>
      <c r="Y53">
        <v>13.27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11.33</v>
      </c>
      <c r="N54" s="115">
        <v>0</v>
      </c>
      <c r="O54" s="88">
        <v>-42</v>
      </c>
      <c r="P54" s="88">
        <v>0</v>
      </c>
      <c r="Q54" s="88">
        <v>0</v>
      </c>
      <c r="R54" s="88">
        <v>0</v>
      </c>
      <c r="S54" s="116">
        <v>0</v>
      </c>
      <c r="U54" s="115">
        <v>-42</v>
      </c>
      <c r="V54" s="116">
        <v>11.33</v>
      </c>
      <c r="W54">
        <v>0</v>
      </c>
      <c r="X54">
        <v>-42</v>
      </c>
      <c r="Y54">
        <v>11.33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12.2</v>
      </c>
      <c r="N55" s="115">
        <v>0</v>
      </c>
      <c r="O55" s="88">
        <v>-52</v>
      </c>
      <c r="P55" s="88">
        <v>0</v>
      </c>
      <c r="Q55" s="88">
        <v>0</v>
      </c>
      <c r="R55" s="88">
        <v>0</v>
      </c>
      <c r="S55" s="116">
        <v>0</v>
      </c>
      <c r="U55" s="115">
        <v>-52</v>
      </c>
      <c r="V55" s="116">
        <v>12.2</v>
      </c>
      <c r="W55">
        <v>0</v>
      </c>
      <c r="X55">
        <v>-52</v>
      </c>
      <c r="Y55">
        <v>12.2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12.3</v>
      </c>
      <c r="N56" s="115">
        <v>0</v>
      </c>
      <c r="O56" s="88">
        <v>-62</v>
      </c>
      <c r="P56" s="88">
        <v>0</v>
      </c>
      <c r="Q56" s="88">
        <v>0</v>
      </c>
      <c r="R56" s="88">
        <v>0</v>
      </c>
      <c r="S56" s="116">
        <v>0</v>
      </c>
      <c r="U56" s="115">
        <v>-62</v>
      </c>
      <c r="V56" s="116">
        <v>12.3</v>
      </c>
      <c r="W56">
        <v>0</v>
      </c>
      <c r="X56">
        <v>-62</v>
      </c>
      <c r="Y56">
        <v>12.3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3.1</v>
      </c>
      <c r="N57" s="115">
        <v>0</v>
      </c>
      <c r="O57" s="88">
        <v>-62</v>
      </c>
      <c r="P57" s="88">
        <v>0</v>
      </c>
      <c r="Q57" s="88">
        <v>0</v>
      </c>
      <c r="R57" s="88">
        <v>0</v>
      </c>
      <c r="S57" s="116">
        <v>0</v>
      </c>
      <c r="U57" s="115">
        <v>-62</v>
      </c>
      <c r="V57" s="116">
        <v>3.1</v>
      </c>
      <c r="W57">
        <v>0</v>
      </c>
      <c r="X57">
        <v>-62</v>
      </c>
      <c r="Y57">
        <v>3.1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6.78</v>
      </c>
      <c r="N58" s="115">
        <v>0</v>
      </c>
      <c r="O58" s="88">
        <v>-62</v>
      </c>
      <c r="P58" s="88">
        <v>0</v>
      </c>
      <c r="Q58" s="88">
        <v>0</v>
      </c>
      <c r="R58" s="88">
        <v>0</v>
      </c>
      <c r="S58" s="116">
        <v>0</v>
      </c>
      <c r="U58" s="115">
        <v>-62</v>
      </c>
      <c r="V58" s="116">
        <v>6.78</v>
      </c>
      <c r="W58">
        <v>0</v>
      </c>
      <c r="X58">
        <v>-62</v>
      </c>
      <c r="Y58">
        <v>6.78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7.75</v>
      </c>
      <c r="N59" s="115">
        <v>0</v>
      </c>
      <c r="O59" s="88">
        <v>-47</v>
      </c>
      <c r="P59" s="88">
        <v>0</v>
      </c>
      <c r="Q59" s="88">
        <v>0</v>
      </c>
      <c r="R59" s="88">
        <v>0</v>
      </c>
      <c r="S59" s="116">
        <v>0</v>
      </c>
      <c r="U59" s="115">
        <v>-47</v>
      </c>
      <c r="V59" s="116">
        <v>7.75</v>
      </c>
      <c r="W59">
        <v>0</v>
      </c>
      <c r="X59">
        <v>-47</v>
      </c>
      <c r="Y59">
        <v>7.75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13.27</v>
      </c>
      <c r="N60" s="115">
        <v>0</v>
      </c>
      <c r="O60" s="88">
        <v>-32</v>
      </c>
      <c r="P60" s="88">
        <v>0</v>
      </c>
      <c r="Q60" s="88">
        <v>0</v>
      </c>
      <c r="R60" s="88">
        <v>0</v>
      </c>
      <c r="S60" s="116">
        <v>0</v>
      </c>
      <c r="U60" s="115">
        <v>-32</v>
      </c>
      <c r="V60" s="116">
        <v>13.27</v>
      </c>
      <c r="W60">
        <v>0</v>
      </c>
      <c r="X60">
        <v>-32</v>
      </c>
      <c r="Y60">
        <v>13.27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13.27</v>
      </c>
      <c r="N61" s="115">
        <v>0</v>
      </c>
      <c r="O61" s="88">
        <v>-17</v>
      </c>
      <c r="P61" s="88">
        <v>0</v>
      </c>
      <c r="Q61" s="88">
        <v>0</v>
      </c>
      <c r="R61" s="88">
        <v>0</v>
      </c>
      <c r="S61" s="116">
        <v>0</v>
      </c>
      <c r="U61" s="115">
        <v>-17</v>
      </c>
      <c r="V61" s="116">
        <v>13.27</v>
      </c>
      <c r="W61">
        <v>0</v>
      </c>
      <c r="X61">
        <v>-17</v>
      </c>
      <c r="Y61">
        <v>13.27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9.68</v>
      </c>
      <c r="N62" s="115">
        <v>0</v>
      </c>
      <c r="O62" s="88">
        <v>-7</v>
      </c>
      <c r="P62" s="88">
        <v>0</v>
      </c>
      <c r="Q62" s="88">
        <v>0</v>
      </c>
      <c r="R62" s="88">
        <v>0</v>
      </c>
      <c r="S62" s="116">
        <v>0</v>
      </c>
      <c r="U62" s="115">
        <v>-7</v>
      </c>
      <c r="V62" s="116">
        <v>9.68</v>
      </c>
      <c r="W62">
        <v>0</v>
      </c>
      <c r="X62">
        <v>-7</v>
      </c>
      <c r="Y62">
        <v>9.68</v>
      </c>
      <c r="Z62">
        <v>0</v>
      </c>
    </row>
    <row r="63" spans="7:26">
      <c r="G63" t="s">
        <v>105</v>
      </c>
      <c r="H63" s="115">
        <v>6.78</v>
      </c>
      <c r="I63" s="88">
        <v>0</v>
      </c>
      <c r="J63" s="88">
        <v>0</v>
      </c>
      <c r="K63" s="88">
        <v>0</v>
      </c>
      <c r="L63" s="88">
        <v>0</v>
      </c>
      <c r="M63" s="116">
        <v>10.17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16.95</v>
      </c>
      <c r="W63">
        <v>6.78</v>
      </c>
      <c r="X63">
        <v>0</v>
      </c>
      <c r="Y63">
        <v>10.17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4.3600000000000003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4.3600000000000003</v>
      </c>
      <c r="W64">
        <v>0</v>
      </c>
      <c r="X64">
        <v>0</v>
      </c>
      <c r="Y64">
        <v>4.3600000000000003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13.27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13.27</v>
      </c>
      <c r="W65">
        <v>0</v>
      </c>
      <c r="X65">
        <v>0</v>
      </c>
      <c r="Y65">
        <v>13.27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13.27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13.27</v>
      </c>
      <c r="W66">
        <v>0</v>
      </c>
      <c r="X66">
        <v>0</v>
      </c>
      <c r="Y66">
        <v>13.27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13.27</v>
      </c>
      <c r="W67">
        <v>0</v>
      </c>
      <c r="X67">
        <v>0</v>
      </c>
      <c r="Y67">
        <v>13.27</v>
      </c>
      <c r="Z67">
        <v>0</v>
      </c>
    </row>
    <row r="68" spans="7:26">
      <c r="G68" t="s">
        <v>110</v>
      </c>
      <c r="H68" s="115">
        <v>13.55</v>
      </c>
      <c r="I68" s="88">
        <v>0</v>
      </c>
      <c r="J68" s="88">
        <v>0</v>
      </c>
      <c r="K68" s="88">
        <v>0</v>
      </c>
      <c r="L68" s="88">
        <v>0</v>
      </c>
      <c r="M68" s="116">
        <v>13.27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26.82</v>
      </c>
      <c r="W68">
        <v>13.55</v>
      </c>
      <c r="X68">
        <v>0</v>
      </c>
      <c r="Y68">
        <v>13.27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13.27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13.27</v>
      </c>
      <c r="W69">
        <v>0</v>
      </c>
      <c r="X69">
        <v>0</v>
      </c>
      <c r="Y69">
        <v>13.27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11.52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11.52</v>
      </c>
      <c r="W70">
        <v>0</v>
      </c>
      <c r="X70">
        <v>0</v>
      </c>
      <c r="Y70">
        <v>11.52</v>
      </c>
      <c r="Z70">
        <v>0</v>
      </c>
    </row>
    <row r="71" spans="7:26">
      <c r="G71" t="s">
        <v>113</v>
      </c>
      <c r="H71" s="115">
        <v>39.700000000000003</v>
      </c>
      <c r="I71" s="88">
        <v>0</v>
      </c>
      <c r="J71" s="88">
        <v>0</v>
      </c>
      <c r="K71" s="88">
        <v>0</v>
      </c>
      <c r="L71" s="88">
        <v>0</v>
      </c>
      <c r="M71" s="116">
        <v>5.81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45.51</v>
      </c>
      <c r="W71">
        <v>39.700000000000003</v>
      </c>
      <c r="X71">
        <v>0</v>
      </c>
      <c r="Y71">
        <v>5.81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10.85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10.85</v>
      </c>
      <c r="W72">
        <v>0</v>
      </c>
      <c r="X72">
        <v>0</v>
      </c>
      <c r="Y72">
        <v>10.85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10.56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10.56</v>
      </c>
      <c r="W73">
        <v>0</v>
      </c>
      <c r="X73">
        <v>0</v>
      </c>
      <c r="Y73">
        <v>10.56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13.27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13.27</v>
      </c>
      <c r="W74">
        <v>0</v>
      </c>
      <c r="X74">
        <v>0</v>
      </c>
      <c r="Y74">
        <v>13.27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12.59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12.59</v>
      </c>
      <c r="W75">
        <v>0</v>
      </c>
      <c r="X75">
        <v>0</v>
      </c>
      <c r="Y75">
        <v>12.59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9.68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9.68</v>
      </c>
      <c r="W76">
        <v>0</v>
      </c>
      <c r="X76">
        <v>0</v>
      </c>
      <c r="Y76">
        <v>9.68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11.23</v>
      </c>
      <c r="N77" s="115">
        <v>0</v>
      </c>
      <c r="O77" s="88">
        <v>-45</v>
      </c>
      <c r="P77" s="88">
        <v>-89</v>
      </c>
      <c r="Q77" s="88">
        <v>0</v>
      </c>
      <c r="R77" s="88">
        <v>0</v>
      </c>
      <c r="S77" s="116">
        <v>0</v>
      </c>
      <c r="U77" s="115">
        <v>-134</v>
      </c>
      <c r="V77" s="116">
        <v>11.23</v>
      </c>
      <c r="W77">
        <v>0</v>
      </c>
      <c r="X77">
        <v>-45</v>
      </c>
      <c r="Y77">
        <v>11.23</v>
      </c>
      <c r="Z77">
        <v>-89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3.1</v>
      </c>
      <c r="N78" s="115">
        <v>0</v>
      </c>
      <c r="O78" s="88">
        <v>-50</v>
      </c>
      <c r="P78" s="88">
        <v>-336</v>
      </c>
      <c r="Q78" s="88">
        <v>0</v>
      </c>
      <c r="R78" s="88">
        <v>0</v>
      </c>
      <c r="S78" s="116">
        <v>0</v>
      </c>
      <c r="U78" s="115">
        <v>-386</v>
      </c>
      <c r="V78" s="116">
        <v>3.1</v>
      </c>
      <c r="W78">
        <v>0</v>
      </c>
      <c r="X78">
        <v>-50</v>
      </c>
      <c r="Y78">
        <v>3.1</v>
      </c>
      <c r="Z78">
        <v>-336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9.68</v>
      </c>
      <c r="N79" s="115">
        <v>0</v>
      </c>
      <c r="O79" s="88">
        <v>-40</v>
      </c>
      <c r="P79" s="88">
        <v>-333</v>
      </c>
      <c r="Q79" s="88">
        <v>0</v>
      </c>
      <c r="R79" s="88">
        <v>0</v>
      </c>
      <c r="S79" s="116">
        <v>0</v>
      </c>
      <c r="U79" s="115">
        <v>-373</v>
      </c>
      <c r="V79" s="116">
        <v>9.68</v>
      </c>
      <c r="W79">
        <v>0</v>
      </c>
      <c r="X79">
        <v>-40</v>
      </c>
      <c r="Y79">
        <v>9.68</v>
      </c>
      <c r="Z79">
        <v>-333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11.72</v>
      </c>
      <c r="N80" s="115">
        <v>0</v>
      </c>
      <c r="O80" s="88">
        <v>-55</v>
      </c>
      <c r="P80" s="88">
        <v>-333</v>
      </c>
      <c r="Q80" s="88">
        <v>0</v>
      </c>
      <c r="R80" s="88">
        <v>0</v>
      </c>
      <c r="S80" s="116">
        <v>0</v>
      </c>
      <c r="U80" s="115">
        <v>-388</v>
      </c>
      <c r="V80" s="116">
        <v>11.72</v>
      </c>
      <c r="W80">
        <v>0</v>
      </c>
      <c r="X80">
        <v>-55</v>
      </c>
      <c r="Y80">
        <v>11.72</v>
      </c>
      <c r="Z80">
        <v>-333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13.27</v>
      </c>
      <c r="N81" s="115">
        <v>0</v>
      </c>
      <c r="O81" s="88">
        <v>-40</v>
      </c>
      <c r="P81" s="88">
        <v>-286</v>
      </c>
      <c r="Q81" s="88">
        <v>0</v>
      </c>
      <c r="R81" s="88">
        <v>0</v>
      </c>
      <c r="S81" s="116">
        <v>0</v>
      </c>
      <c r="U81" s="115">
        <v>-326</v>
      </c>
      <c r="V81" s="116">
        <v>13.27</v>
      </c>
      <c r="W81">
        <v>0</v>
      </c>
      <c r="X81">
        <v>-40</v>
      </c>
      <c r="Y81">
        <v>13.27</v>
      </c>
      <c r="Z81">
        <v>-286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13.27</v>
      </c>
      <c r="N82" s="115">
        <v>0</v>
      </c>
      <c r="O82" s="88">
        <v>-65</v>
      </c>
      <c r="P82" s="88">
        <v>-310</v>
      </c>
      <c r="Q82" s="88">
        <v>0</v>
      </c>
      <c r="R82" s="88">
        <v>0</v>
      </c>
      <c r="S82" s="116">
        <v>0</v>
      </c>
      <c r="U82" s="115">
        <v>-375</v>
      </c>
      <c r="V82" s="116">
        <v>13.27</v>
      </c>
      <c r="W82">
        <v>0</v>
      </c>
      <c r="X82">
        <v>-65</v>
      </c>
      <c r="Y82">
        <v>13.27</v>
      </c>
      <c r="Z82">
        <v>-310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13.27</v>
      </c>
      <c r="N83" s="115">
        <v>0</v>
      </c>
      <c r="O83" s="88">
        <v>-35</v>
      </c>
      <c r="P83" s="88">
        <v>-258</v>
      </c>
      <c r="Q83" s="88">
        <v>0</v>
      </c>
      <c r="R83" s="88">
        <v>0</v>
      </c>
      <c r="S83" s="116">
        <v>0</v>
      </c>
      <c r="U83" s="115">
        <v>-293</v>
      </c>
      <c r="V83" s="116">
        <v>13.27</v>
      </c>
      <c r="W83">
        <v>0</v>
      </c>
      <c r="X83">
        <v>-35</v>
      </c>
      <c r="Y83">
        <v>13.27</v>
      </c>
      <c r="Z83">
        <v>-258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13.27</v>
      </c>
      <c r="N84" s="115">
        <v>0</v>
      </c>
      <c r="O84" s="88">
        <v>-30</v>
      </c>
      <c r="P84" s="88">
        <v>-243</v>
      </c>
      <c r="Q84" s="88">
        <v>0</v>
      </c>
      <c r="R84" s="88">
        <v>0</v>
      </c>
      <c r="S84" s="116">
        <v>0</v>
      </c>
      <c r="U84" s="115">
        <v>-273</v>
      </c>
      <c r="V84" s="116">
        <v>13.27</v>
      </c>
      <c r="W84">
        <v>0</v>
      </c>
      <c r="X84">
        <v>-30</v>
      </c>
      <c r="Y84">
        <v>13.27</v>
      </c>
      <c r="Z84">
        <v>-243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6.2</v>
      </c>
      <c r="N85" s="115">
        <v>0</v>
      </c>
      <c r="O85" s="88">
        <v>-25</v>
      </c>
      <c r="P85" s="88">
        <v>-227</v>
      </c>
      <c r="Q85" s="88">
        <v>0</v>
      </c>
      <c r="R85" s="88">
        <v>0</v>
      </c>
      <c r="S85" s="116">
        <v>0</v>
      </c>
      <c r="U85" s="115">
        <v>-252</v>
      </c>
      <c r="V85" s="116">
        <v>6.2</v>
      </c>
      <c r="W85">
        <v>0</v>
      </c>
      <c r="X85">
        <v>-25</v>
      </c>
      <c r="Y85">
        <v>6.2</v>
      </c>
      <c r="Z85">
        <v>-227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13.27</v>
      </c>
      <c r="N86" s="115">
        <v>0</v>
      </c>
      <c r="O86" s="88">
        <v>-5</v>
      </c>
      <c r="P86" s="88">
        <v>-196</v>
      </c>
      <c r="Q86" s="88">
        <v>0</v>
      </c>
      <c r="R86" s="88">
        <v>0</v>
      </c>
      <c r="S86" s="116">
        <v>0</v>
      </c>
      <c r="U86" s="115">
        <v>-201</v>
      </c>
      <c r="V86" s="116">
        <v>13.27</v>
      </c>
      <c r="W86">
        <v>0</v>
      </c>
      <c r="X86">
        <v>-5</v>
      </c>
      <c r="Y86">
        <v>13.27</v>
      </c>
      <c r="Z86">
        <v>-196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13.27</v>
      </c>
      <c r="N87" s="115">
        <v>0</v>
      </c>
      <c r="O87" s="88">
        <v>-15</v>
      </c>
      <c r="P87" s="88">
        <v>-166</v>
      </c>
      <c r="Q87" s="88">
        <v>0</v>
      </c>
      <c r="R87" s="88">
        <v>0</v>
      </c>
      <c r="S87" s="116">
        <v>0</v>
      </c>
      <c r="U87" s="115">
        <v>-181</v>
      </c>
      <c r="V87" s="116">
        <v>13.27</v>
      </c>
      <c r="W87">
        <v>0</v>
      </c>
      <c r="X87">
        <v>-15</v>
      </c>
      <c r="Y87">
        <v>13.27</v>
      </c>
      <c r="Z87">
        <v>-166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13.27</v>
      </c>
      <c r="N88" s="115">
        <v>0</v>
      </c>
      <c r="O88" s="88">
        <v>0</v>
      </c>
      <c r="P88" s="88">
        <v>-119</v>
      </c>
      <c r="Q88" s="88">
        <v>0</v>
      </c>
      <c r="R88" s="88">
        <v>0</v>
      </c>
      <c r="S88" s="116">
        <v>0</v>
      </c>
      <c r="U88" s="115">
        <v>-119</v>
      </c>
      <c r="V88" s="116">
        <v>13.27</v>
      </c>
      <c r="W88">
        <v>0</v>
      </c>
      <c r="X88">
        <v>0</v>
      </c>
      <c r="Y88">
        <v>13.27</v>
      </c>
      <c r="Z88">
        <v>-119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12.2</v>
      </c>
      <c r="N89" s="115">
        <v>0</v>
      </c>
      <c r="O89" s="88">
        <v>0</v>
      </c>
      <c r="P89" s="88">
        <v>-60</v>
      </c>
      <c r="Q89" s="88">
        <v>0</v>
      </c>
      <c r="R89" s="88">
        <v>0</v>
      </c>
      <c r="S89" s="116">
        <v>0</v>
      </c>
      <c r="U89" s="115">
        <v>-60</v>
      </c>
      <c r="V89" s="116">
        <v>12.2</v>
      </c>
      <c r="W89">
        <v>0</v>
      </c>
      <c r="X89">
        <v>0</v>
      </c>
      <c r="Y89">
        <v>12.2</v>
      </c>
      <c r="Z89">
        <v>-60</v>
      </c>
    </row>
    <row r="90" spans="7:26">
      <c r="G90" t="s">
        <v>132</v>
      </c>
      <c r="H90" s="115">
        <v>13.56</v>
      </c>
      <c r="I90" s="88">
        <v>0</v>
      </c>
      <c r="J90" s="88">
        <v>0</v>
      </c>
      <c r="K90" s="88">
        <v>0</v>
      </c>
      <c r="L90" s="88">
        <v>0</v>
      </c>
      <c r="M90" s="116">
        <v>8.6199999999999992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22.18</v>
      </c>
      <c r="W90">
        <v>13.56</v>
      </c>
      <c r="X90">
        <v>0</v>
      </c>
      <c r="Y90">
        <v>8.6199999999999992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9.7799999999999994</v>
      </c>
      <c r="N91" s="115">
        <v>0</v>
      </c>
      <c r="O91" s="88">
        <v>-20</v>
      </c>
      <c r="P91" s="88">
        <v>-109</v>
      </c>
      <c r="Q91" s="88">
        <v>0</v>
      </c>
      <c r="R91" s="88">
        <v>0</v>
      </c>
      <c r="S91" s="116">
        <v>0</v>
      </c>
      <c r="U91" s="115">
        <v>-129</v>
      </c>
      <c r="V91" s="116">
        <v>9.7799999999999994</v>
      </c>
      <c r="W91">
        <v>0</v>
      </c>
      <c r="X91">
        <v>-20</v>
      </c>
      <c r="Y91">
        <v>9.7799999999999994</v>
      </c>
      <c r="Z91">
        <v>-109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2.91</v>
      </c>
      <c r="N92" s="115">
        <v>0</v>
      </c>
      <c r="O92" s="88">
        <v>0</v>
      </c>
      <c r="P92" s="88">
        <v>-61</v>
      </c>
      <c r="Q92" s="88">
        <v>0</v>
      </c>
      <c r="R92" s="88">
        <v>0</v>
      </c>
      <c r="S92" s="116">
        <v>0</v>
      </c>
      <c r="U92" s="115">
        <v>-61</v>
      </c>
      <c r="V92" s="116">
        <v>2.91</v>
      </c>
      <c r="W92">
        <v>0</v>
      </c>
      <c r="X92">
        <v>0</v>
      </c>
      <c r="Y92">
        <v>2.91</v>
      </c>
      <c r="Z92">
        <v>-61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8.23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8.23</v>
      </c>
      <c r="W93">
        <v>0</v>
      </c>
      <c r="X93">
        <v>0</v>
      </c>
      <c r="Y93">
        <v>8.23</v>
      </c>
      <c r="Z93">
        <v>0</v>
      </c>
    </row>
    <row r="94" spans="7:26">
      <c r="G94" t="s">
        <v>136</v>
      </c>
      <c r="H94" s="115">
        <v>33.89</v>
      </c>
      <c r="I94" s="88">
        <v>0</v>
      </c>
      <c r="J94" s="88">
        <v>0</v>
      </c>
      <c r="K94" s="88">
        <v>0</v>
      </c>
      <c r="L94" s="88">
        <v>0</v>
      </c>
      <c r="M94" s="116">
        <v>9.49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43.38</v>
      </c>
      <c r="W94">
        <v>33.89</v>
      </c>
      <c r="X94">
        <v>0</v>
      </c>
      <c r="Y94">
        <v>9.49</v>
      </c>
      <c r="Z94">
        <v>0</v>
      </c>
    </row>
    <row r="95" spans="7:26">
      <c r="G95" t="s">
        <v>137</v>
      </c>
      <c r="H95" s="115">
        <v>202.4</v>
      </c>
      <c r="I95" s="88">
        <v>0</v>
      </c>
      <c r="J95" s="88">
        <v>0</v>
      </c>
      <c r="K95" s="88">
        <v>0</v>
      </c>
      <c r="L95" s="88">
        <v>0</v>
      </c>
      <c r="M95" s="116">
        <v>9.68</v>
      </c>
      <c r="N95" s="115">
        <v>0</v>
      </c>
      <c r="O95" s="88">
        <v>0</v>
      </c>
      <c r="P95" s="88">
        <v>-141</v>
      </c>
      <c r="Q95" s="88">
        <v>0</v>
      </c>
      <c r="R95" s="88">
        <v>0</v>
      </c>
      <c r="S95" s="116">
        <v>0</v>
      </c>
      <c r="U95" s="115">
        <v>-141</v>
      </c>
      <c r="V95" s="116">
        <v>212.08</v>
      </c>
      <c r="W95">
        <v>202.4</v>
      </c>
      <c r="X95">
        <v>0</v>
      </c>
      <c r="Y95">
        <v>9.68</v>
      </c>
      <c r="Z95">
        <v>-141</v>
      </c>
    </row>
    <row r="96" spans="7:26">
      <c r="G96" t="s">
        <v>138</v>
      </c>
      <c r="H96" s="115">
        <v>191.74</v>
      </c>
      <c r="I96" s="88">
        <v>0</v>
      </c>
      <c r="J96" s="88">
        <v>0</v>
      </c>
      <c r="K96" s="88">
        <v>0</v>
      </c>
      <c r="L96" s="88">
        <v>0</v>
      </c>
      <c r="M96" s="116">
        <v>8.33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200.07</v>
      </c>
      <c r="W96">
        <v>191.74</v>
      </c>
      <c r="X96">
        <v>0</v>
      </c>
      <c r="Y96">
        <v>8.33</v>
      </c>
      <c r="Z96">
        <v>0</v>
      </c>
    </row>
    <row r="97" spans="1:83">
      <c r="G97" t="s">
        <v>139</v>
      </c>
      <c r="H97" s="115">
        <v>164.63</v>
      </c>
      <c r="I97" s="88">
        <v>0</v>
      </c>
      <c r="J97" s="88">
        <v>0</v>
      </c>
      <c r="K97" s="88">
        <v>0</v>
      </c>
      <c r="L97" s="88">
        <v>0</v>
      </c>
      <c r="M97" s="116">
        <v>8.81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173.44</v>
      </c>
      <c r="W97">
        <v>164.63</v>
      </c>
      <c r="X97">
        <v>0</v>
      </c>
      <c r="Y97">
        <v>8.81</v>
      </c>
      <c r="Z97">
        <v>0</v>
      </c>
    </row>
    <row r="98" spans="1:83">
      <c r="G98" t="s">
        <v>140</v>
      </c>
      <c r="H98" s="115">
        <v>145.26</v>
      </c>
      <c r="I98" s="88">
        <v>0</v>
      </c>
      <c r="J98" s="88">
        <v>0</v>
      </c>
      <c r="K98" s="88">
        <v>0</v>
      </c>
      <c r="L98" s="88">
        <v>0</v>
      </c>
      <c r="M98" s="116">
        <v>6.49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151.75</v>
      </c>
      <c r="W98">
        <v>145.26</v>
      </c>
      <c r="X98">
        <v>0</v>
      </c>
      <c r="Y98">
        <v>6.49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0.258075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0.22098749999999989</v>
      </c>
      <c r="N99" s="110">
        <f t="shared" si="1"/>
        <v>0</v>
      </c>
      <c r="O99" s="111">
        <f t="shared" si="1"/>
        <v>-1.080195</v>
      </c>
      <c r="P99" s="111">
        <f t="shared" si="1"/>
        <v>-1.8945774999999998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-2.9747724999999998</v>
      </c>
      <c r="V99" s="112">
        <f t="shared" si="1"/>
        <v>0.47905999999999993</v>
      </c>
      <c r="W99">
        <f t="shared" si="1"/>
        <v>0.258075</v>
      </c>
      <c r="X99">
        <f t="shared" si="1"/>
        <v>-1.080195</v>
      </c>
      <c r="Y99">
        <f t="shared" si="1"/>
        <v>0.22098749999999989</v>
      </c>
      <c r="Z99">
        <f t="shared" si="1"/>
        <v>-1.8945774999999998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515</v>
      </c>
      <c r="X1" t="s">
        <v>516</v>
      </c>
      <c r="Y1" t="s">
        <v>517</v>
      </c>
      <c r="Z1" t="s">
        <v>518</v>
      </c>
      <c r="AA1" t="s">
        <v>518</v>
      </c>
      <c r="AB1" t="s">
        <v>519</v>
      </c>
      <c r="AC1" t="s">
        <v>520</v>
      </c>
      <c r="AD1" t="s">
        <v>521</v>
      </c>
      <c r="AE1" t="s">
        <v>521</v>
      </c>
      <c r="AF1" t="s">
        <v>521</v>
      </c>
      <c r="AG1" t="s">
        <v>521</v>
      </c>
      <c r="AH1" t="s">
        <v>521</v>
      </c>
      <c r="AI1" t="s">
        <v>521</v>
      </c>
      <c r="AJ1" t="s">
        <v>522</v>
      </c>
      <c r="AK1" t="s">
        <v>523</v>
      </c>
      <c r="AL1" t="s">
        <v>524</v>
      </c>
      <c r="AM1" t="s">
        <v>524</v>
      </c>
      <c r="AN1" t="s">
        <v>525</v>
      </c>
      <c r="AO1" t="s">
        <v>525</v>
      </c>
      <c r="AP1" t="s">
        <v>525</v>
      </c>
      <c r="AQ1" t="s">
        <v>526</v>
      </c>
      <c r="AR1" t="s">
        <v>526</v>
      </c>
      <c r="AS1" t="s">
        <v>527</v>
      </c>
      <c r="AT1" t="s">
        <v>528</v>
      </c>
      <c r="AU1" t="s">
        <v>528</v>
      </c>
      <c r="AV1" t="s">
        <v>529</v>
      </c>
      <c r="AW1" t="s">
        <v>530</v>
      </c>
      <c r="AX1" t="s">
        <v>530</v>
      </c>
      <c r="AY1" t="s">
        <v>530</v>
      </c>
      <c r="AZ1" t="s">
        <v>530</v>
      </c>
      <c r="BA1" t="s">
        <v>530</v>
      </c>
      <c r="BB1" t="s">
        <v>530</v>
      </c>
      <c r="BC1" t="s">
        <v>530</v>
      </c>
      <c r="BD1" t="s">
        <v>530</v>
      </c>
      <c r="BE1" t="s">
        <v>530</v>
      </c>
      <c r="BF1" t="s">
        <v>531</v>
      </c>
      <c r="BG1" t="s">
        <v>531</v>
      </c>
      <c r="BH1" t="s">
        <v>531</v>
      </c>
      <c r="BI1" t="s">
        <v>531</v>
      </c>
      <c r="BJ1" t="s">
        <v>531</v>
      </c>
      <c r="BK1" t="s">
        <v>531</v>
      </c>
      <c r="BL1" t="s">
        <v>532</v>
      </c>
      <c r="BM1" t="s">
        <v>533</v>
      </c>
      <c r="BN1" t="s">
        <v>534</v>
      </c>
      <c r="BO1" t="s">
        <v>535</v>
      </c>
      <c r="BP1" t="s">
        <v>536</v>
      </c>
      <c r="BQ1" t="s">
        <v>536</v>
      </c>
      <c r="BR1" t="s">
        <v>536</v>
      </c>
      <c r="BS1" t="s">
        <v>536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44786</v>
      </c>
      <c r="W2" s="30" t="s">
        <v>149</v>
      </c>
      <c r="X2" t="s">
        <v>149</v>
      </c>
      <c r="Y2" t="s">
        <v>153</v>
      </c>
      <c r="Z2" t="s">
        <v>246</v>
      </c>
      <c r="AA2" t="s">
        <v>246</v>
      </c>
      <c r="AB2" t="s">
        <v>152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390</v>
      </c>
      <c r="AK2" t="s">
        <v>149</v>
      </c>
      <c r="AL2" t="s">
        <v>150</v>
      </c>
      <c r="AM2" t="s">
        <v>150</v>
      </c>
      <c r="AN2" t="s">
        <v>149</v>
      </c>
      <c r="AO2" t="s">
        <v>150</v>
      </c>
      <c r="AP2" t="s">
        <v>150</v>
      </c>
      <c r="AQ2" t="s">
        <v>149</v>
      </c>
      <c r="AR2" t="s">
        <v>153</v>
      </c>
      <c r="AS2" t="s">
        <v>405</v>
      </c>
      <c r="AT2" t="s">
        <v>149</v>
      </c>
      <c r="AU2" t="s">
        <v>152</v>
      </c>
      <c r="AV2" t="s">
        <v>149</v>
      </c>
      <c r="AW2" t="s">
        <v>240</v>
      </c>
      <c r="AX2" t="s">
        <v>283</v>
      </c>
      <c r="AY2" t="s">
        <v>281</v>
      </c>
      <c r="AZ2" t="s">
        <v>282</v>
      </c>
      <c r="BA2" t="s">
        <v>232</v>
      </c>
      <c r="BB2" t="s">
        <v>268</v>
      </c>
      <c r="BC2" t="s">
        <v>270</v>
      </c>
      <c r="BD2" t="s">
        <v>237</v>
      </c>
      <c r="BE2" t="s">
        <v>269</v>
      </c>
      <c r="BF2" t="s">
        <v>241</v>
      </c>
      <c r="BG2" t="s">
        <v>447</v>
      </c>
      <c r="BH2" t="s">
        <v>256</v>
      </c>
      <c r="BI2" t="s">
        <v>391</v>
      </c>
      <c r="BJ2" t="s">
        <v>258</v>
      </c>
      <c r="BK2" t="s">
        <v>449</v>
      </c>
      <c r="BL2" t="s">
        <v>149</v>
      </c>
      <c r="BM2" t="s">
        <v>149</v>
      </c>
      <c r="BN2" t="s">
        <v>149</v>
      </c>
      <c r="BO2" t="s">
        <v>149</v>
      </c>
      <c r="BP2" t="s">
        <v>149</v>
      </c>
      <c r="BQ2" t="s">
        <v>149</v>
      </c>
      <c r="BR2" t="s">
        <v>150</v>
      </c>
      <c r="BS2" t="s">
        <v>150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888.96000000000015</v>
      </c>
      <c r="I3" s="95">
        <v>252.83000000000004</v>
      </c>
      <c r="J3" s="95">
        <v>194.89000000000001</v>
      </c>
      <c r="K3" s="95">
        <v>0.97</v>
      </c>
      <c r="L3" s="95">
        <v>1.94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4.84</v>
      </c>
      <c r="X3">
        <v>0</v>
      </c>
      <c r="Y3">
        <v>2.91</v>
      </c>
      <c r="Z3">
        <v>28.71</v>
      </c>
      <c r="AA3">
        <v>3.9</v>
      </c>
      <c r="AB3">
        <v>0.97</v>
      </c>
      <c r="AC3">
        <v>29.05</v>
      </c>
      <c r="AD3">
        <v>69.72</v>
      </c>
      <c r="AE3">
        <v>94.42</v>
      </c>
      <c r="AF3">
        <v>216.92</v>
      </c>
      <c r="AG3">
        <v>31.47</v>
      </c>
      <c r="AH3">
        <v>77.47</v>
      </c>
      <c r="AI3">
        <v>23.24</v>
      </c>
      <c r="AJ3">
        <v>0.73</v>
      </c>
      <c r="AK3">
        <v>60.04</v>
      </c>
      <c r="AL3">
        <v>14.53</v>
      </c>
      <c r="AM3">
        <v>14.53</v>
      </c>
      <c r="AN3">
        <v>45.76</v>
      </c>
      <c r="AO3">
        <v>68.8</v>
      </c>
      <c r="AP3">
        <v>21.86</v>
      </c>
      <c r="AQ3">
        <v>88.12</v>
      </c>
      <c r="AR3">
        <v>191.37</v>
      </c>
      <c r="AS3">
        <v>1.94</v>
      </c>
      <c r="AT3">
        <v>91.03</v>
      </c>
      <c r="AU3">
        <v>0</v>
      </c>
      <c r="AV3">
        <v>24.94</v>
      </c>
      <c r="AW3">
        <v>0.82</v>
      </c>
      <c r="AX3">
        <v>0.4</v>
      </c>
      <c r="AY3">
        <v>0.52</v>
      </c>
      <c r="AZ3">
        <v>0.94</v>
      </c>
      <c r="BA3">
        <v>0.93</v>
      </c>
      <c r="BB3">
        <v>1.02</v>
      </c>
      <c r="BC3">
        <v>0.87</v>
      </c>
      <c r="BD3">
        <v>0.61</v>
      </c>
      <c r="BE3">
        <v>0.61</v>
      </c>
      <c r="BF3">
        <v>1.36</v>
      </c>
      <c r="BG3">
        <v>0.77</v>
      </c>
      <c r="BH3">
        <v>0.48</v>
      </c>
      <c r="BI3">
        <v>2.91</v>
      </c>
      <c r="BJ3">
        <v>0.68</v>
      </c>
      <c r="BK3">
        <v>0.57999999999999996</v>
      </c>
      <c r="BL3">
        <v>24.94</v>
      </c>
      <c r="BM3">
        <v>26.09</v>
      </c>
      <c r="BN3">
        <v>67.790000000000006</v>
      </c>
      <c r="BO3">
        <v>0</v>
      </c>
      <c r="BP3">
        <v>0</v>
      </c>
      <c r="BQ3">
        <v>0</v>
      </c>
      <c r="BR3">
        <v>0</v>
      </c>
      <c r="BS3">
        <v>0</v>
      </c>
    </row>
    <row r="4" spans="1:71">
      <c r="A4" t="s">
        <v>240</v>
      </c>
      <c r="B4" t="s">
        <v>232</v>
      </c>
      <c r="C4" t="s">
        <v>234</v>
      </c>
      <c r="G4" t="s">
        <v>46</v>
      </c>
      <c r="H4" s="115">
        <v>888.96000000000015</v>
      </c>
      <c r="I4" s="88">
        <v>252.83000000000004</v>
      </c>
      <c r="J4" s="88">
        <v>194.89000000000001</v>
      </c>
      <c r="K4" s="88">
        <v>0.97</v>
      </c>
      <c r="L4" s="88">
        <v>1.94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4.84</v>
      </c>
      <c r="X4">
        <v>0</v>
      </c>
      <c r="Y4">
        <v>2.91</v>
      </c>
      <c r="Z4">
        <v>28.71</v>
      </c>
      <c r="AA4">
        <v>3.9</v>
      </c>
      <c r="AB4">
        <v>0.97</v>
      </c>
      <c r="AC4">
        <v>29.05</v>
      </c>
      <c r="AD4">
        <v>69.72</v>
      </c>
      <c r="AE4">
        <v>94.42</v>
      </c>
      <c r="AF4">
        <v>216.92</v>
      </c>
      <c r="AG4">
        <v>31.47</v>
      </c>
      <c r="AH4">
        <v>77.47</v>
      </c>
      <c r="AI4">
        <v>23.24</v>
      </c>
      <c r="AJ4">
        <v>0.73</v>
      </c>
      <c r="AK4">
        <v>60.04</v>
      </c>
      <c r="AL4">
        <v>14.53</v>
      </c>
      <c r="AM4">
        <v>14.53</v>
      </c>
      <c r="AN4">
        <v>45.76</v>
      </c>
      <c r="AO4">
        <v>68.8</v>
      </c>
      <c r="AP4">
        <v>21.86</v>
      </c>
      <c r="AQ4">
        <v>88.12</v>
      </c>
      <c r="AR4">
        <v>191.37</v>
      </c>
      <c r="AS4">
        <v>1.94</v>
      </c>
      <c r="AT4">
        <v>91.03</v>
      </c>
      <c r="AU4">
        <v>0</v>
      </c>
      <c r="AV4">
        <v>24.94</v>
      </c>
      <c r="AW4">
        <v>0.82</v>
      </c>
      <c r="AX4">
        <v>0.4</v>
      </c>
      <c r="AY4">
        <v>0.52</v>
      </c>
      <c r="AZ4">
        <v>0.94</v>
      </c>
      <c r="BA4">
        <v>0.93</v>
      </c>
      <c r="BB4">
        <v>1.02</v>
      </c>
      <c r="BC4">
        <v>0.87</v>
      </c>
      <c r="BD4">
        <v>0.61</v>
      </c>
      <c r="BE4">
        <v>0.61</v>
      </c>
      <c r="BF4">
        <v>1.36</v>
      </c>
      <c r="BG4">
        <v>0.77</v>
      </c>
      <c r="BH4">
        <v>0.48</v>
      </c>
      <c r="BI4">
        <v>2.91</v>
      </c>
      <c r="BJ4">
        <v>0.68</v>
      </c>
      <c r="BK4">
        <v>0.57999999999999996</v>
      </c>
      <c r="BL4">
        <v>24.94</v>
      </c>
      <c r="BM4">
        <v>26.09</v>
      </c>
      <c r="BN4">
        <v>67.790000000000006</v>
      </c>
      <c r="BO4">
        <v>0</v>
      </c>
      <c r="BP4">
        <v>0</v>
      </c>
      <c r="BQ4">
        <v>0</v>
      </c>
      <c r="BR4">
        <v>0</v>
      </c>
      <c r="BS4">
        <v>0</v>
      </c>
    </row>
    <row r="5" spans="1:71">
      <c r="A5" t="s">
        <v>241</v>
      </c>
      <c r="B5" t="s">
        <v>233</v>
      </c>
      <c r="C5" t="s">
        <v>235</v>
      </c>
      <c r="G5" t="s">
        <v>47</v>
      </c>
      <c r="H5" s="115">
        <v>797.93000000000018</v>
      </c>
      <c r="I5" s="88">
        <v>252.83000000000004</v>
      </c>
      <c r="J5" s="88">
        <v>194.89000000000001</v>
      </c>
      <c r="K5" s="88">
        <v>0.97</v>
      </c>
      <c r="L5" s="88">
        <v>1.94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4.84</v>
      </c>
      <c r="X5">
        <v>0</v>
      </c>
      <c r="Y5">
        <v>2.91</v>
      </c>
      <c r="Z5">
        <v>28.71</v>
      </c>
      <c r="AA5">
        <v>3.9</v>
      </c>
      <c r="AB5">
        <v>0.97</v>
      </c>
      <c r="AC5">
        <v>29.05</v>
      </c>
      <c r="AD5">
        <v>69.72</v>
      </c>
      <c r="AE5">
        <v>94.42</v>
      </c>
      <c r="AF5">
        <v>216.92</v>
      </c>
      <c r="AG5">
        <v>31.47</v>
      </c>
      <c r="AH5">
        <v>77.47</v>
      </c>
      <c r="AI5">
        <v>23.24</v>
      </c>
      <c r="AJ5">
        <v>0.73</v>
      </c>
      <c r="AK5">
        <v>60.04</v>
      </c>
      <c r="AL5">
        <v>14.53</v>
      </c>
      <c r="AM5">
        <v>14.53</v>
      </c>
      <c r="AN5">
        <v>45.76</v>
      </c>
      <c r="AO5">
        <v>68.8</v>
      </c>
      <c r="AP5">
        <v>21.86</v>
      </c>
      <c r="AQ5">
        <v>88.12</v>
      </c>
      <c r="AR5">
        <v>191.37</v>
      </c>
      <c r="AS5">
        <v>1.94</v>
      </c>
      <c r="AT5">
        <v>0</v>
      </c>
      <c r="AU5">
        <v>0</v>
      </c>
      <c r="AV5">
        <v>24.94</v>
      </c>
      <c r="AW5">
        <v>0.82</v>
      </c>
      <c r="AX5">
        <v>0.4</v>
      </c>
      <c r="AY5">
        <v>0.52</v>
      </c>
      <c r="AZ5">
        <v>0.94</v>
      </c>
      <c r="BA5">
        <v>0.93</v>
      </c>
      <c r="BB5">
        <v>1.02</v>
      </c>
      <c r="BC5">
        <v>0.87</v>
      </c>
      <c r="BD5">
        <v>0.61</v>
      </c>
      <c r="BE5">
        <v>0.61</v>
      </c>
      <c r="BF5">
        <v>1.36</v>
      </c>
      <c r="BG5">
        <v>0.77</v>
      </c>
      <c r="BH5">
        <v>0.48</v>
      </c>
      <c r="BI5">
        <v>2.91</v>
      </c>
      <c r="BJ5">
        <v>0.68</v>
      </c>
      <c r="BK5">
        <v>0.57999999999999996</v>
      </c>
      <c r="BL5">
        <v>24.94</v>
      </c>
      <c r="BM5">
        <v>26.09</v>
      </c>
      <c r="BN5">
        <v>67.790000000000006</v>
      </c>
      <c r="BO5">
        <v>0</v>
      </c>
      <c r="BP5">
        <v>0</v>
      </c>
      <c r="BQ5">
        <v>0</v>
      </c>
      <c r="BR5">
        <v>0</v>
      </c>
      <c r="BS5">
        <v>0</v>
      </c>
    </row>
    <row r="6" spans="1:71">
      <c r="A6" t="s">
        <v>242</v>
      </c>
      <c r="B6" t="s">
        <v>264</v>
      </c>
      <c r="C6" t="s">
        <v>236</v>
      </c>
      <c r="G6" t="s">
        <v>48</v>
      </c>
      <c r="H6" s="115">
        <v>797.93000000000018</v>
      </c>
      <c r="I6" s="88">
        <v>252.83000000000004</v>
      </c>
      <c r="J6" s="88">
        <v>194.89000000000001</v>
      </c>
      <c r="K6" s="88">
        <v>0.97</v>
      </c>
      <c r="L6" s="88">
        <v>1.94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4.84</v>
      </c>
      <c r="X6">
        <v>0</v>
      </c>
      <c r="Y6">
        <v>2.91</v>
      </c>
      <c r="Z6">
        <v>28.71</v>
      </c>
      <c r="AA6">
        <v>3.9</v>
      </c>
      <c r="AB6">
        <v>0.97</v>
      </c>
      <c r="AC6">
        <v>29.05</v>
      </c>
      <c r="AD6">
        <v>69.72</v>
      </c>
      <c r="AE6">
        <v>94.42</v>
      </c>
      <c r="AF6">
        <v>216.92</v>
      </c>
      <c r="AG6">
        <v>31.47</v>
      </c>
      <c r="AH6">
        <v>77.47</v>
      </c>
      <c r="AI6">
        <v>23.24</v>
      </c>
      <c r="AJ6">
        <v>0.73</v>
      </c>
      <c r="AK6">
        <v>60.04</v>
      </c>
      <c r="AL6">
        <v>14.53</v>
      </c>
      <c r="AM6">
        <v>14.53</v>
      </c>
      <c r="AN6">
        <v>45.76</v>
      </c>
      <c r="AO6">
        <v>68.8</v>
      </c>
      <c r="AP6">
        <v>21.86</v>
      </c>
      <c r="AQ6">
        <v>88.12</v>
      </c>
      <c r="AR6">
        <v>191.37</v>
      </c>
      <c r="AS6">
        <v>1.94</v>
      </c>
      <c r="AT6">
        <v>0</v>
      </c>
      <c r="AU6">
        <v>0</v>
      </c>
      <c r="AV6">
        <v>24.94</v>
      </c>
      <c r="AW6">
        <v>0.82</v>
      </c>
      <c r="AX6">
        <v>0.4</v>
      </c>
      <c r="AY6">
        <v>0.52</v>
      </c>
      <c r="AZ6">
        <v>0.94</v>
      </c>
      <c r="BA6">
        <v>0.93</v>
      </c>
      <c r="BB6">
        <v>1.02</v>
      </c>
      <c r="BC6">
        <v>0.87</v>
      </c>
      <c r="BD6">
        <v>0.61</v>
      </c>
      <c r="BE6">
        <v>0.61</v>
      </c>
      <c r="BF6">
        <v>1.36</v>
      </c>
      <c r="BG6">
        <v>0.77</v>
      </c>
      <c r="BH6">
        <v>0.48</v>
      </c>
      <c r="BI6">
        <v>2.91</v>
      </c>
      <c r="BJ6">
        <v>0.68</v>
      </c>
      <c r="BK6">
        <v>0.57999999999999996</v>
      </c>
      <c r="BL6">
        <v>24.94</v>
      </c>
      <c r="BM6">
        <v>26.09</v>
      </c>
      <c r="BN6">
        <v>67.790000000000006</v>
      </c>
      <c r="BO6">
        <v>0</v>
      </c>
      <c r="BP6">
        <v>0</v>
      </c>
      <c r="BQ6">
        <v>0</v>
      </c>
      <c r="BR6">
        <v>0</v>
      </c>
      <c r="BS6">
        <v>0</v>
      </c>
    </row>
    <row r="7" spans="1:71">
      <c r="A7" t="s">
        <v>243</v>
      </c>
      <c r="B7" t="s">
        <v>299</v>
      </c>
      <c r="C7" t="s">
        <v>265</v>
      </c>
      <c r="G7" t="s">
        <v>49</v>
      </c>
      <c r="H7" s="115">
        <v>797.62000000000012</v>
      </c>
      <c r="I7" s="88">
        <v>252.83000000000004</v>
      </c>
      <c r="J7" s="88">
        <v>194.89000000000001</v>
      </c>
      <c r="K7" s="88">
        <v>0.97</v>
      </c>
      <c r="L7" s="88">
        <v>1.94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4.84</v>
      </c>
      <c r="X7">
        <v>0</v>
      </c>
      <c r="Y7">
        <v>2.91</v>
      </c>
      <c r="Z7">
        <v>28.71</v>
      </c>
      <c r="AA7">
        <v>3.9</v>
      </c>
      <c r="AB7">
        <v>0.97</v>
      </c>
      <c r="AC7">
        <v>29.05</v>
      </c>
      <c r="AD7">
        <v>69.72</v>
      </c>
      <c r="AE7">
        <v>94.42</v>
      </c>
      <c r="AF7">
        <v>216.92</v>
      </c>
      <c r="AG7">
        <v>31.47</v>
      </c>
      <c r="AH7">
        <v>77.47</v>
      </c>
      <c r="AI7">
        <v>23.24</v>
      </c>
      <c r="AJ7">
        <v>0.64</v>
      </c>
      <c r="AK7">
        <v>60.04</v>
      </c>
      <c r="AL7">
        <v>14.53</v>
      </c>
      <c r="AM7">
        <v>14.53</v>
      </c>
      <c r="AN7">
        <v>45.76</v>
      </c>
      <c r="AO7">
        <v>68.8</v>
      </c>
      <c r="AP7">
        <v>21.86</v>
      </c>
      <c r="AQ7">
        <v>88.12</v>
      </c>
      <c r="AR7">
        <v>191.37</v>
      </c>
      <c r="AS7">
        <v>1.94</v>
      </c>
      <c r="AT7">
        <v>0</v>
      </c>
      <c r="AU7">
        <v>0</v>
      </c>
      <c r="AV7">
        <v>24.94</v>
      </c>
      <c r="AW7">
        <v>0.82</v>
      </c>
      <c r="AX7">
        <v>0.4</v>
      </c>
      <c r="AY7">
        <v>0.52</v>
      </c>
      <c r="AZ7">
        <v>0.94</v>
      </c>
      <c r="BA7">
        <v>0.93</v>
      </c>
      <c r="BB7">
        <v>1.02</v>
      </c>
      <c r="BC7">
        <v>0.87</v>
      </c>
      <c r="BD7">
        <v>0.61</v>
      </c>
      <c r="BE7">
        <v>0.39</v>
      </c>
      <c r="BF7">
        <v>1.36</v>
      </c>
      <c r="BG7">
        <v>0.77</v>
      </c>
      <c r="BH7">
        <v>0.48</v>
      </c>
      <c r="BI7">
        <v>2.91</v>
      </c>
      <c r="BJ7">
        <v>0.68</v>
      </c>
      <c r="BK7">
        <v>0.57999999999999996</v>
      </c>
      <c r="BL7">
        <v>24.94</v>
      </c>
      <c r="BM7">
        <v>26.09</v>
      </c>
      <c r="BN7">
        <v>67.790000000000006</v>
      </c>
      <c r="BO7">
        <v>0</v>
      </c>
      <c r="BP7">
        <v>0</v>
      </c>
      <c r="BQ7">
        <v>0</v>
      </c>
      <c r="BR7">
        <v>0</v>
      </c>
      <c r="BS7">
        <v>0</v>
      </c>
    </row>
    <row r="8" spans="1:71">
      <c r="A8" t="s">
        <v>244</v>
      </c>
      <c r="B8" t="s">
        <v>341</v>
      </c>
      <c r="C8" t="s">
        <v>237</v>
      </c>
      <c r="G8" t="s">
        <v>50</v>
      </c>
      <c r="H8" s="115">
        <v>737.58</v>
      </c>
      <c r="I8" s="88">
        <v>252.83000000000004</v>
      </c>
      <c r="J8" s="88">
        <v>194.89000000000001</v>
      </c>
      <c r="K8" s="88">
        <v>0.97</v>
      </c>
      <c r="L8" s="88">
        <v>1.94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4.84</v>
      </c>
      <c r="X8">
        <v>0</v>
      </c>
      <c r="Y8">
        <v>2.91</v>
      </c>
      <c r="Z8">
        <v>28.71</v>
      </c>
      <c r="AA8">
        <v>3.9</v>
      </c>
      <c r="AB8">
        <v>0.97</v>
      </c>
      <c r="AC8">
        <v>29.05</v>
      </c>
      <c r="AD8">
        <v>69.72</v>
      </c>
      <c r="AE8">
        <v>94.42</v>
      </c>
      <c r="AF8">
        <v>216.92</v>
      </c>
      <c r="AG8">
        <v>31.47</v>
      </c>
      <c r="AH8">
        <v>77.47</v>
      </c>
      <c r="AI8">
        <v>23.24</v>
      </c>
      <c r="AJ8">
        <v>0.64</v>
      </c>
      <c r="AK8">
        <v>0</v>
      </c>
      <c r="AL8">
        <v>14.53</v>
      </c>
      <c r="AM8">
        <v>14.53</v>
      </c>
      <c r="AN8">
        <v>45.76</v>
      </c>
      <c r="AO8">
        <v>68.8</v>
      </c>
      <c r="AP8">
        <v>21.86</v>
      </c>
      <c r="AQ8">
        <v>88.12</v>
      </c>
      <c r="AR8">
        <v>191.37</v>
      </c>
      <c r="AS8">
        <v>1.94</v>
      </c>
      <c r="AT8">
        <v>0</v>
      </c>
      <c r="AU8">
        <v>0</v>
      </c>
      <c r="AV8">
        <v>24.94</v>
      </c>
      <c r="AW8">
        <v>0.82</v>
      </c>
      <c r="AX8">
        <v>0.4</v>
      </c>
      <c r="AY8">
        <v>0.52</v>
      </c>
      <c r="AZ8">
        <v>0.94</v>
      </c>
      <c r="BA8">
        <v>0.93</v>
      </c>
      <c r="BB8">
        <v>1.02</v>
      </c>
      <c r="BC8">
        <v>0.87</v>
      </c>
      <c r="BD8">
        <v>0.61</v>
      </c>
      <c r="BE8">
        <v>0.39</v>
      </c>
      <c r="BF8">
        <v>1.36</v>
      </c>
      <c r="BG8">
        <v>0.77</v>
      </c>
      <c r="BH8">
        <v>0.48</v>
      </c>
      <c r="BI8">
        <v>2.91</v>
      </c>
      <c r="BJ8">
        <v>0.68</v>
      </c>
      <c r="BK8">
        <v>0.57999999999999996</v>
      </c>
      <c r="BL8">
        <v>24.94</v>
      </c>
      <c r="BM8">
        <v>26.09</v>
      </c>
      <c r="BN8">
        <v>67.790000000000006</v>
      </c>
      <c r="BO8">
        <v>0</v>
      </c>
      <c r="BP8">
        <v>0</v>
      </c>
      <c r="BQ8">
        <v>0</v>
      </c>
      <c r="BR8">
        <v>0</v>
      </c>
      <c r="BS8">
        <v>0</v>
      </c>
    </row>
    <row r="9" spans="1:71">
      <c r="A9" t="s">
        <v>245</v>
      </c>
      <c r="B9" t="s">
        <v>361</v>
      </c>
      <c r="C9" t="s">
        <v>238</v>
      </c>
      <c r="G9" t="s">
        <v>51</v>
      </c>
      <c r="H9" s="115">
        <v>737.58</v>
      </c>
      <c r="I9" s="88">
        <v>252.83000000000004</v>
      </c>
      <c r="J9" s="88">
        <v>194.89000000000001</v>
      </c>
      <c r="K9" s="88">
        <v>0.97</v>
      </c>
      <c r="L9" s="88">
        <v>1.94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4.84</v>
      </c>
      <c r="X9">
        <v>0</v>
      </c>
      <c r="Y9">
        <v>2.91</v>
      </c>
      <c r="Z9">
        <v>28.71</v>
      </c>
      <c r="AA9">
        <v>3.9</v>
      </c>
      <c r="AB9">
        <v>0.97</v>
      </c>
      <c r="AC9">
        <v>29.05</v>
      </c>
      <c r="AD9">
        <v>69.72</v>
      </c>
      <c r="AE9">
        <v>94.42</v>
      </c>
      <c r="AF9">
        <v>216.92</v>
      </c>
      <c r="AG9">
        <v>31.47</v>
      </c>
      <c r="AH9">
        <v>77.47</v>
      </c>
      <c r="AI9">
        <v>23.24</v>
      </c>
      <c r="AJ9">
        <v>0.64</v>
      </c>
      <c r="AK9">
        <v>0</v>
      </c>
      <c r="AL9">
        <v>14.53</v>
      </c>
      <c r="AM9">
        <v>14.53</v>
      </c>
      <c r="AN9">
        <v>45.76</v>
      </c>
      <c r="AO9">
        <v>68.8</v>
      </c>
      <c r="AP9">
        <v>21.86</v>
      </c>
      <c r="AQ9">
        <v>88.12</v>
      </c>
      <c r="AR9">
        <v>191.37</v>
      </c>
      <c r="AS9">
        <v>1.94</v>
      </c>
      <c r="AT9">
        <v>0</v>
      </c>
      <c r="AU9">
        <v>0</v>
      </c>
      <c r="AV9">
        <v>24.94</v>
      </c>
      <c r="AW9">
        <v>0.82</v>
      </c>
      <c r="AX9">
        <v>0.4</v>
      </c>
      <c r="AY9">
        <v>0.52</v>
      </c>
      <c r="AZ9">
        <v>0.94</v>
      </c>
      <c r="BA9">
        <v>0.93</v>
      </c>
      <c r="BB9">
        <v>1.02</v>
      </c>
      <c r="BC9">
        <v>0.87</v>
      </c>
      <c r="BD9">
        <v>0.61</v>
      </c>
      <c r="BE9">
        <v>0.39</v>
      </c>
      <c r="BF9">
        <v>1.36</v>
      </c>
      <c r="BG9">
        <v>0.77</v>
      </c>
      <c r="BH9">
        <v>0.48</v>
      </c>
      <c r="BI9">
        <v>2.91</v>
      </c>
      <c r="BJ9">
        <v>0.68</v>
      </c>
      <c r="BK9">
        <v>0.57999999999999996</v>
      </c>
      <c r="BL9">
        <v>24.94</v>
      </c>
      <c r="BM9">
        <v>26.09</v>
      </c>
      <c r="BN9">
        <v>67.790000000000006</v>
      </c>
      <c r="BO9">
        <v>0</v>
      </c>
      <c r="BP9">
        <v>0</v>
      </c>
      <c r="BQ9">
        <v>0</v>
      </c>
      <c r="BR9">
        <v>0</v>
      </c>
      <c r="BS9">
        <v>0</v>
      </c>
    </row>
    <row r="10" spans="1:71">
      <c r="A10" t="s">
        <v>266</v>
      </c>
      <c r="C10" t="s">
        <v>239</v>
      </c>
      <c r="G10" t="s">
        <v>52</v>
      </c>
      <c r="H10" s="115">
        <v>732.74000000000012</v>
      </c>
      <c r="I10" s="88">
        <v>252.83000000000004</v>
      </c>
      <c r="J10" s="88">
        <v>194.89000000000001</v>
      </c>
      <c r="K10" s="88">
        <v>0.97</v>
      </c>
      <c r="L10" s="88">
        <v>1.94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2.91</v>
      </c>
      <c r="Z10">
        <v>28.71</v>
      </c>
      <c r="AA10">
        <v>3.9</v>
      </c>
      <c r="AB10">
        <v>0.97</v>
      </c>
      <c r="AC10">
        <v>29.05</v>
      </c>
      <c r="AD10">
        <v>69.72</v>
      </c>
      <c r="AE10">
        <v>94.42</v>
      </c>
      <c r="AF10">
        <v>216.92</v>
      </c>
      <c r="AG10">
        <v>31.47</v>
      </c>
      <c r="AH10">
        <v>77.47</v>
      </c>
      <c r="AI10">
        <v>23.24</v>
      </c>
      <c r="AJ10">
        <v>0.64</v>
      </c>
      <c r="AK10">
        <v>0</v>
      </c>
      <c r="AL10">
        <v>14.53</v>
      </c>
      <c r="AM10">
        <v>14.53</v>
      </c>
      <c r="AN10">
        <v>45.76</v>
      </c>
      <c r="AO10">
        <v>68.8</v>
      </c>
      <c r="AP10">
        <v>21.86</v>
      </c>
      <c r="AQ10">
        <v>88.12</v>
      </c>
      <c r="AR10">
        <v>191.37</v>
      </c>
      <c r="AS10">
        <v>1.94</v>
      </c>
      <c r="AT10">
        <v>0</v>
      </c>
      <c r="AU10">
        <v>0</v>
      </c>
      <c r="AV10">
        <v>24.94</v>
      </c>
      <c r="AW10">
        <v>0.82</v>
      </c>
      <c r="AX10">
        <v>0.4</v>
      </c>
      <c r="AY10">
        <v>0.52</v>
      </c>
      <c r="AZ10">
        <v>0.94</v>
      </c>
      <c r="BA10">
        <v>0.93</v>
      </c>
      <c r="BB10">
        <v>1.02</v>
      </c>
      <c r="BC10">
        <v>0.87</v>
      </c>
      <c r="BD10">
        <v>0.61</v>
      </c>
      <c r="BE10">
        <v>0.39</v>
      </c>
      <c r="BF10">
        <v>1.36</v>
      </c>
      <c r="BG10">
        <v>0.77</v>
      </c>
      <c r="BH10">
        <v>0.48</v>
      </c>
      <c r="BI10">
        <v>2.91</v>
      </c>
      <c r="BJ10">
        <v>0.68</v>
      </c>
      <c r="BK10">
        <v>0.57999999999999996</v>
      </c>
      <c r="BL10">
        <v>24.94</v>
      </c>
      <c r="BM10">
        <v>26.09</v>
      </c>
      <c r="BN10">
        <v>67.790000000000006</v>
      </c>
      <c r="BO10">
        <v>0</v>
      </c>
      <c r="BP10">
        <v>0</v>
      </c>
      <c r="BQ10">
        <v>0</v>
      </c>
      <c r="BR10">
        <v>0</v>
      </c>
      <c r="BS10">
        <v>0</v>
      </c>
    </row>
    <row r="11" spans="1:71">
      <c r="A11" t="s">
        <v>246</v>
      </c>
      <c r="C11" t="s">
        <v>342</v>
      </c>
      <c r="G11" t="s">
        <v>53</v>
      </c>
      <c r="H11" s="115">
        <v>732.93000000000018</v>
      </c>
      <c r="I11" s="88">
        <v>252.83000000000004</v>
      </c>
      <c r="J11" s="88">
        <v>194.89000000000001</v>
      </c>
      <c r="K11" s="88">
        <v>0.97</v>
      </c>
      <c r="L11" s="88">
        <v>1.94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2.91</v>
      </c>
      <c r="Z11">
        <v>28.71</v>
      </c>
      <c r="AA11">
        <v>3.9</v>
      </c>
      <c r="AB11">
        <v>0.97</v>
      </c>
      <c r="AC11">
        <v>29.05</v>
      </c>
      <c r="AD11">
        <v>69.72</v>
      </c>
      <c r="AE11">
        <v>94.42</v>
      </c>
      <c r="AF11">
        <v>216.92</v>
      </c>
      <c r="AG11">
        <v>31.47</v>
      </c>
      <c r="AH11">
        <v>77.47</v>
      </c>
      <c r="AI11">
        <v>23.24</v>
      </c>
      <c r="AJ11">
        <v>0.61</v>
      </c>
      <c r="AK11">
        <v>0</v>
      </c>
      <c r="AL11">
        <v>14.53</v>
      </c>
      <c r="AM11">
        <v>14.53</v>
      </c>
      <c r="AN11">
        <v>45.76</v>
      </c>
      <c r="AO11">
        <v>68.8</v>
      </c>
      <c r="AP11">
        <v>21.86</v>
      </c>
      <c r="AQ11">
        <v>88.12</v>
      </c>
      <c r="AR11">
        <v>191.37</v>
      </c>
      <c r="AS11">
        <v>1.94</v>
      </c>
      <c r="AT11">
        <v>0</v>
      </c>
      <c r="AU11">
        <v>0</v>
      </c>
      <c r="AV11">
        <v>24.94</v>
      </c>
      <c r="AW11">
        <v>0.82</v>
      </c>
      <c r="AX11">
        <v>0.4</v>
      </c>
      <c r="AY11">
        <v>0.52</v>
      </c>
      <c r="AZ11">
        <v>0.94</v>
      </c>
      <c r="BA11">
        <v>0.93</v>
      </c>
      <c r="BB11">
        <v>1.02</v>
      </c>
      <c r="BC11">
        <v>0.87</v>
      </c>
      <c r="BD11">
        <v>0.61</v>
      </c>
      <c r="BE11">
        <v>0.61</v>
      </c>
      <c r="BF11">
        <v>1.36</v>
      </c>
      <c r="BG11">
        <v>0.77</v>
      </c>
      <c r="BH11">
        <v>0.48</v>
      </c>
      <c r="BI11">
        <v>2.91</v>
      </c>
      <c r="BJ11">
        <v>0.68</v>
      </c>
      <c r="BK11">
        <v>0.57999999999999996</v>
      </c>
      <c r="BL11">
        <v>24.94</v>
      </c>
      <c r="BM11">
        <v>26.09</v>
      </c>
      <c r="BN11">
        <v>67.790000000000006</v>
      </c>
      <c r="BO11">
        <v>0</v>
      </c>
      <c r="BP11">
        <v>0</v>
      </c>
      <c r="BQ11">
        <v>0</v>
      </c>
      <c r="BR11">
        <v>0</v>
      </c>
      <c r="BS11">
        <v>0</v>
      </c>
    </row>
    <row r="12" spans="1:71">
      <c r="A12" t="s">
        <v>247</v>
      </c>
      <c r="C12" t="s">
        <v>362</v>
      </c>
      <c r="G12" t="s">
        <v>54</v>
      </c>
      <c r="H12" s="115">
        <v>732.93000000000018</v>
      </c>
      <c r="I12" s="88">
        <v>252.83000000000004</v>
      </c>
      <c r="J12" s="88">
        <v>194.89000000000001</v>
      </c>
      <c r="K12" s="88">
        <v>0.97</v>
      </c>
      <c r="L12" s="88">
        <v>1.94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2.91</v>
      </c>
      <c r="Z12">
        <v>28.71</v>
      </c>
      <c r="AA12">
        <v>3.9</v>
      </c>
      <c r="AB12">
        <v>0.97</v>
      </c>
      <c r="AC12">
        <v>29.05</v>
      </c>
      <c r="AD12">
        <v>69.72</v>
      </c>
      <c r="AE12">
        <v>94.42</v>
      </c>
      <c r="AF12">
        <v>216.92</v>
      </c>
      <c r="AG12">
        <v>31.47</v>
      </c>
      <c r="AH12">
        <v>77.47</v>
      </c>
      <c r="AI12">
        <v>23.24</v>
      </c>
      <c r="AJ12">
        <v>0.61</v>
      </c>
      <c r="AK12">
        <v>0</v>
      </c>
      <c r="AL12">
        <v>14.53</v>
      </c>
      <c r="AM12">
        <v>14.53</v>
      </c>
      <c r="AN12">
        <v>45.76</v>
      </c>
      <c r="AO12">
        <v>68.8</v>
      </c>
      <c r="AP12">
        <v>21.86</v>
      </c>
      <c r="AQ12">
        <v>88.12</v>
      </c>
      <c r="AR12">
        <v>191.37</v>
      </c>
      <c r="AS12">
        <v>1.94</v>
      </c>
      <c r="AT12">
        <v>0</v>
      </c>
      <c r="AU12">
        <v>0</v>
      </c>
      <c r="AV12">
        <v>24.94</v>
      </c>
      <c r="AW12">
        <v>0.82</v>
      </c>
      <c r="AX12">
        <v>0.4</v>
      </c>
      <c r="AY12">
        <v>0.52</v>
      </c>
      <c r="AZ12">
        <v>0.94</v>
      </c>
      <c r="BA12">
        <v>0.93</v>
      </c>
      <c r="BB12">
        <v>1.02</v>
      </c>
      <c r="BC12">
        <v>0.87</v>
      </c>
      <c r="BD12">
        <v>0.61</v>
      </c>
      <c r="BE12">
        <v>0.61</v>
      </c>
      <c r="BF12">
        <v>1.36</v>
      </c>
      <c r="BG12">
        <v>0.77</v>
      </c>
      <c r="BH12">
        <v>0.48</v>
      </c>
      <c r="BI12">
        <v>2.91</v>
      </c>
      <c r="BJ12">
        <v>0.68</v>
      </c>
      <c r="BK12">
        <v>0.57999999999999996</v>
      </c>
      <c r="BL12">
        <v>24.94</v>
      </c>
      <c r="BM12">
        <v>26.09</v>
      </c>
      <c r="BN12">
        <v>67.790000000000006</v>
      </c>
      <c r="BO12">
        <v>0</v>
      </c>
      <c r="BP12">
        <v>0</v>
      </c>
      <c r="BQ12">
        <v>0</v>
      </c>
      <c r="BR12">
        <v>0</v>
      </c>
      <c r="BS12">
        <v>0</v>
      </c>
    </row>
    <row r="13" spans="1:71">
      <c r="A13" t="s">
        <v>248</v>
      </c>
      <c r="G13" t="s">
        <v>55</v>
      </c>
      <c r="H13" s="115">
        <v>732.93000000000018</v>
      </c>
      <c r="I13" s="88">
        <v>252.83000000000004</v>
      </c>
      <c r="J13" s="88">
        <v>194.89000000000001</v>
      </c>
      <c r="K13" s="88">
        <v>0.97</v>
      </c>
      <c r="L13" s="88">
        <v>1.94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2.91</v>
      </c>
      <c r="Z13">
        <v>28.71</v>
      </c>
      <c r="AA13">
        <v>3.9</v>
      </c>
      <c r="AB13">
        <v>0.97</v>
      </c>
      <c r="AC13">
        <v>29.05</v>
      </c>
      <c r="AD13">
        <v>69.72</v>
      </c>
      <c r="AE13">
        <v>94.42</v>
      </c>
      <c r="AF13">
        <v>216.92</v>
      </c>
      <c r="AG13">
        <v>31.47</v>
      </c>
      <c r="AH13">
        <v>77.47</v>
      </c>
      <c r="AI13">
        <v>23.24</v>
      </c>
      <c r="AJ13">
        <v>0.61</v>
      </c>
      <c r="AK13">
        <v>0</v>
      </c>
      <c r="AL13">
        <v>14.53</v>
      </c>
      <c r="AM13">
        <v>14.53</v>
      </c>
      <c r="AN13">
        <v>45.76</v>
      </c>
      <c r="AO13">
        <v>68.8</v>
      </c>
      <c r="AP13">
        <v>21.86</v>
      </c>
      <c r="AQ13">
        <v>88.12</v>
      </c>
      <c r="AR13">
        <v>191.37</v>
      </c>
      <c r="AS13">
        <v>1.94</v>
      </c>
      <c r="AT13">
        <v>0</v>
      </c>
      <c r="AU13">
        <v>0</v>
      </c>
      <c r="AV13">
        <v>24.94</v>
      </c>
      <c r="AW13">
        <v>0.82</v>
      </c>
      <c r="AX13">
        <v>0.4</v>
      </c>
      <c r="AY13">
        <v>0.52</v>
      </c>
      <c r="AZ13">
        <v>0.94</v>
      </c>
      <c r="BA13">
        <v>0.93</v>
      </c>
      <c r="BB13">
        <v>1.02</v>
      </c>
      <c r="BC13">
        <v>0.87</v>
      </c>
      <c r="BD13">
        <v>0.61</v>
      </c>
      <c r="BE13">
        <v>0.61</v>
      </c>
      <c r="BF13">
        <v>1.36</v>
      </c>
      <c r="BG13">
        <v>0.77</v>
      </c>
      <c r="BH13">
        <v>0.48</v>
      </c>
      <c r="BI13">
        <v>2.91</v>
      </c>
      <c r="BJ13">
        <v>0.68</v>
      </c>
      <c r="BK13">
        <v>0.57999999999999996</v>
      </c>
      <c r="BL13">
        <v>24.94</v>
      </c>
      <c r="BM13">
        <v>26.09</v>
      </c>
      <c r="BN13">
        <v>67.790000000000006</v>
      </c>
      <c r="BO13">
        <v>0</v>
      </c>
      <c r="BP13">
        <v>0</v>
      </c>
      <c r="BQ13">
        <v>0</v>
      </c>
      <c r="BR13">
        <v>0</v>
      </c>
      <c r="BS13">
        <v>0</v>
      </c>
    </row>
    <row r="14" spans="1:71">
      <c r="A14" t="s">
        <v>249</v>
      </c>
      <c r="G14" t="s">
        <v>56</v>
      </c>
      <c r="H14" s="115">
        <v>732.93000000000018</v>
      </c>
      <c r="I14" s="88">
        <v>252.83000000000004</v>
      </c>
      <c r="J14" s="88">
        <v>194.89000000000001</v>
      </c>
      <c r="K14" s="88">
        <v>0.97</v>
      </c>
      <c r="L14" s="88">
        <v>1.94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2.91</v>
      </c>
      <c r="Z14">
        <v>28.71</v>
      </c>
      <c r="AA14">
        <v>3.9</v>
      </c>
      <c r="AB14">
        <v>0.97</v>
      </c>
      <c r="AC14">
        <v>29.05</v>
      </c>
      <c r="AD14">
        <v>69.72</v>
      </c>
      <c r="AE14">
        <v>94.42</v>
      </c>
      <c r="AF14">
        <v>216.92</v>
      </c>
      <c r="AG14">
        <v>31.47</v>
      </c>
      <c r="AH14">
        <v>77.47</v>
      </c>
      <c r="AI14">
        <v>23.24</v>
      </c>
      <c r="AJ14">
        <v>0.61</v>
      </c>
      <c r="AK14">
        <v>0</v>
      </c>
      <c r="AL14">
        <v>14.53</v>
      </c>
      <c r="AM14">
        <v>14.53</v>
      </c>
      <c r="AN14">
        <v>45.76</v>
      </c>
      <c r="AO14">
        <v>68.8</v>
      </c>
      <c r="AP14">
        <v>21.86</v>
      </c>
      <c r="AQ14">
        <v>88.12</v>
      </c>
      <c r="AR14">
        <v>191.37</v>
      </c>
      <c r="AS14">
        <v>1.94</v>
      </c>
      <c r="AT14">
        <v>0</v>
      </c>
      <c r="AU14">
        <v>0</v>
      </c>
      <c r="AV14">
        <v>24.94</v>
      </c>
      <c r="AW14">
        <v>0.82</v>
      </c>
      <c r="AX14">
        <v>0.4</v>
      </c>
      <c r="AY14">
        <v>0.52</v>
      </c>
      <c r="AZ14">
        <v>0.94</v>
      </c>
      <c r="BA14">
        <v>0.93</v>
      </c>
      <c r="BB14">
        <v>1.02</v>
      </c>
      <c r="BC14">
        <v>0.87</v>
      </c>
      <c r="BD14">
        <v>0.61</v>
      </c>
      <c r="BE14">
        <v>0.61</v>
      </c>
      <c r="BF14">
        <v>1.36</v>
      </c>
      <c r="BG14">
        <v>0.77</v>
      </c>
      <c r="BH14">
        <v>0.48</v>
      </c>
      <c r="BI14">
        <v>2.91</v>
      </c>
      <c r="BJ14">
        <v>0.68</v>
      </c>
      <c r="BK14">
        <v>0.57999999999999996</v>
      </c>
      <c r="BL14">
        <v>24.94</v>
      </c>
      <c r="BM14">
        <v>26.09</v>
      </c>
      <c r="BN14">
        <v>67.790000000000006</v>
      </c>
      <c r="BO14">
        <v>0</v>
      </c>
      <c r="BP14">
        <v>0</v>
      </c>
      <c r="BQ14">
        <v>0</v>
      </c>
      <c r="BR14">
        <v>0</v>
      </c>
      <c r="BS14">
        <v>0</v>
      </c>
    </row>
    <row r="15" spans="1:71">
      <c r="A15" t="s">
        <v>250</v>
      </c>
      <c r="G15" t="s">
        <v>57</v>
      </c>
      <c r="H15" s="115">
        <v>594.67999999999995</v>
      </c>
      <c r="I15" s="88">
        <v>235.5</v>
      </c>
      <c r="J15" s="88">
        <v>194.89000000000001</v>
      </c>
      <c r="K15" s="88">
        <v>0.97</v>
      </c>
      <c r="L15" s="88">
        <v>1.94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2.91</v>
      </c>
      <c r="Z15">
        <v>28.71</v>
      </c>
      <c r="AA15">
        <v>3.9</v>
      </c>
      <c r="AB15">
        <v>0.97</v>
      </c>
      <c r="AC15">
        <v>29.05</v>
      </c>
      <c r="AD15">
        <v>69.72</v>
      </c>
      <c r="AE15">
        <v>94.42</v>
      </c>
      <c r="AF15">
        <v>216.92</v>
      </c>
      <c r="AG15">
        <v>31.47</v>
      </c>
      <c r="AH15">
        <v>77.47</v>
      </c>
      <c r="AI15">
        <v>23.24</v>
      </c>
      <c r="AJ15">
        <v>0.57999999999999996</v>
      </c>
      <c r="AK15">
        <v>0</v>
      </c>
      <c r="AL15">
        <v>14.53</v>
      </c>
      <c r="AM15">
        <v>14.53</v>
      </c>
      <c r="AN15">
        <v>45.76</v>
      </c>
      <c r="AO15">
        <v>51.47</v>
      </c>
      <c r="AP15">
        <v>21.86</v>
      </c>
      <c r="AQ15">
        <v>0</v>
      </c>
      <c r="AR15">
        <v>191.37</v>
      </c>
      <c r="AS15">
        <v>1.94</v>
      </c>
      <c r="AT15">
        <v>0</v>
      </c>
      <c r="AU15">
        <v>0</v>
      </c>
      <c r="AV15">
        <v>0</v>
      </c>
      <c r="AW15">
        <v>0.82</v>
      </c>
      <c r="AX15">
        <v>0.4</v>
      </c>
      <c r="AY15">
        <v>0.52</v>
      </c>
      <c r="AZ15">
        <v>0.94</v>
      </c>
      <c r="BA15">
        <v>0.93</v>
      </c>
      <c r="BB15">
        <v>1.02</v>
      </c>
      <c r="BC15">
        <v>0.87</v>
      </c>
      <c r="BD15">
        <v>0.61</v>
      </c>
      <c r="BE15">
        <v>0.39</v>
      </c>
      <c r="BF15">
        <v>1.36</v>
      </c>
      <c r="BG15">
        <v>0.77</v>
      </c>
      <c r="BH15">
        <v>0.48</v>
      </c>
      <c r="BI15">
        <v>2.91</v>
      </c>
      <c r="BJ15">
        <v>0.68</v>
      </c>
      <c r="BK15">
        <v>0.57999999999999996</v>
      </c>
      <c r="BL15">
        <v>0</v>
      </c>
      <c r="BM15">
        <v>26.09</v>
      </c>
      <c r="BN15">
        <v>67.790000000000006</v>
      </c>
      <c r="BO15">
        <v>0</v>
      </c>
      <c r="BP15">
        <v>0</v>
      </c>
      <c r="BQ15">
        <v>0</v>
      </c>
      <c r="BR15">
        <v>0</v>
      </c>
      <c r="BS15">
        <v>0</v>
      </c>
    </row>
    <row r="16" spans="1:71">
      <c r="A16" t="s">
        <v>251</v>
      </c>
      <c r="G16" t="s">
        <v>58</v>
      </c>
      <c r="H16" s="115">
        <v>594.67999999999995</v>
      </c>
      <c r="I16" s="88">
        <v>235.5</v>
      </c>
      <c r="J16" s="88">
        <v>194.89000000000001</v>
      </c>
      <c r="K16" s="88">
        <v>0.97</v>
      </c>
      <c r="L16" s="88">
        <v>1.94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2.91</v>
      </c>
      <c r="Z16">
        <v>28.71</v>
      </c>
      <c r="AA16">
        <v>3.9</v>
      </c>
      <c r="AB16">
        <v>0.97</v>
      </c>
      <c r="AC16">
        <v>29.05</v>
      </c>
      <c r="AD16">
        <v>69.72</v>
      </c>
      <c r="AE16">
        <v>94.42</v>
      </c>
      <c r="AF16">
        <v>216.92</v>
      </c>
      <c r="AG16">
        <v>31.47</v>
      </c>
      <c r="AH16">
        <v>77.47</v>
      </c>
      <c r="AI16">
        <v>23.24</v>
      </c>
      <c r="AJ16">
        <v>0.57999999999999996</v>
      </c>
      <c r="AK16">
        <v>0</v>
      </c>
      <c r="AL16">
        <v>14.53</v>
      </c>
      <c r="AM16">
        <v>14.53</v>
      </c>
      <c r="AN16">
        <v>45.76</v>
      </c>
      <c r="AO16">
        <v>51.47</v>
      </c>
      <c r="AP16">
        <v>21.86</v>
      </c>
      <c r="AQ16">
        <v>0</v>
      </c>
      <c r="AR16">
        <v>191.37</v>
      </c>
      <c r="AS16">
        <v>1.94</v>
      </c>
      <c r="AT16">
        <v>0</v>
      </c>
      <c r="AU16">
        <v>0</v>
      </c>
      <c r="AV16">
        <v>0</v>
      </c>
      <c r="AW16">
        <v>0.82</v>
      </c>
      <c r="AX16">
        <v>0.4</v>
      </c>
      <c r="AY16">
        <v>0.52</v>
      </c>
      <c r="AZ16">
        <v>0.94</v>
      </c>
      <c r="BA16">
        <v>0.93</v>
      </c>
      <c r="BB16">
        <v>1.02</v>
      </c>
      <c r="BC16">
        <v>0.87</v>
      </c>
      <c r="BD16">
        <v>0.61</v>
      </c>
      <c r="BE16">
        <v>0.39</v>
      </c>
      <c r="BF16">
        <v>1.36</v>
      </c>
      <c r="BG16">
        <v>0.77</v>
      </c>
      <c r="BH16">
        <v>0.48</v>
      </c>
      <c r="BI16">
        <v>2.91</v>
      </c>
      <c r="BJ16">
        <v>0.68</v>
      </c>
      <c r="BK16">
        <v>0.57999999999999996</v>
      </c>
      <c r="BL16">
        <v>0</v>
      </c>
      <c r="BM16">
        <v>26.09</v>
      </c>
      <c r="BN16">
        <v>67.790000000000006</v>
      </c>
      <c r="BO16">
        <v>0</v>
      </c>
      <c r="BP16">
        <v>0</v>
      </c>
      <c r="BQ16">
        <v>0</v>
      </c>
      <c r="BR16">
        <v>0</v>
      </c>
      <c r="BS16">
        <v>0</v>
      </c>
    </row>
    <row r="17" spans="1:71">
      <c r="A17" t="s">
        <v>252</v>
      </c>
      <c r="G17" t="s">
        <v>59</v>
      </c>
      <c r="H17" s="115">
        <v>594.67999999999995</v>
      </c>
      <c r="I17" s="88">
        <v>235.5</v>
      </c>
      <c r="J17" s="88">
        <v>194.89000000000001</v>
      </c>
      <c r="K17" s="88">
        <v>0.97</v>
      </c>
      <c r="L17" s="88">
        <v>1.94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2.91</v>
      </c>
      <c r="Z17">
        <v>28.71</v>
      </c>
      <c r="AA17">
        <v>3.9</v>
      </c>
      <c r="AB17">
        <v>0.97</v>
      </c>
      <c r="AC17">
        <v>29.05</v>
      </c>
      <c r="AD17">
        <v>69.72</v>
      </c>
      <c r="AE17">
        <v>94.42</v>
      </c>
      <c r="AF17">
        <v>216.92</v>
      </c>
      <c r="AG17">
        <v>31.47</v>
      </c>
      <c r="AH17">
        <v>77.47</v>
      </c>
      <c r="AI17">
        <v>23.24</v>
      </c>
      <c r="AJ17">
        <v>0.57999999999999996</v>
      </c>
      <c r="AK17">
        <v>0</v>
      </c>
      <c r="AL17">
        <v>14.53</v>
      </c>
      <c r="AM17">
        <v>14.53</v>
      </c>
      <c r="AN17">
        <v>45.76</v>
      </c>
      <c r="AO17">
        <v>51.47</v>
      </c>
      <c r="AP17">
        <v>21.86</v>
      </c>
      <c r="AQ17">
        <v>0</v>
      </c>
      <c r="AR17">
        <v>191.37</v>
      </c>
      <c r="AS17">
        <v>1.94</v>
      </c>
      <c r="AT17">
        <v>0</v>
      </c>
      <c r="AU17">
        <v>0</v>
      </c>
      <c r="AV17">
        <v>0</v>
      </c>
      <c r="AW17">
        <v>0.82</v>
      </c>
      <c r="AX17">
        <v>0.4</v>
      </c>
      <c r="AY17">
        <v>0.52</v>
      </c>
      <c r="AZ17">
        <v>0.94</v>
      </c>
      <c r="BA17">
        <v>0.93</v>
      </c>
      <c r="BB17">
        <v>1.02</v>
      </c>
      <c r="BC17">
        <v>0.87</v>
      </c>
      <c r="BD17">
        <v>0.61</v>
      </c>
      <c r="BE17">
        <v>0.39</v>
      </c>
      <c r="BF17">
        <v>1.36</v>
      </c>
      <c r="BG17">
        <v>0.77</v>
      </c>
      <c r="BH17">
        <v>0.48</v>
      </c>
      <c r="BI17">
        <v>2.91</v>
      </c>
      <c r="BJ17">
        <v>0.68</v>
      </c>
      <c r="BK17">
        <v>0.57999999999999996</v>
      </c>
      <c r="BL17">
        <v>0</v>
      </c>
      <c r="BM17">
        <v>26.09</v>
      </c>
      <c r="BN17">
        <v>67.790000000000006</v>
      </c>
      <c r="BO17">
        <v>0</v>
      </c>
      <c r="BP17">
        <v>0</v>
      </c>
      <c r="BQ17">
        <v>0</v>
      </c>
      <c r="BR17">
        <v>0</v>
      </c>
      <c r="BS17">
        <v>0</v>
      </c>
    </row>
    <row r="18" spans="1:71">
      <c r="A18" t="s">
        <v>253</v>
      </c>
      <c r="G18" t="s">
        <v>60</v>
      </c>
      <c r="H18" s="115">
        <v>594.67999999999995</v>
      </c>
      <c r="I18" s="88">
        <v>235.5</v>
      </c>
      <c r="J18" s="88">
        <v>194.89000000000001</v>
      </c>
      <c r="K18" s="88">
        <v>0.97</v>
      </c>
      <c r="L18" s="88">
        <v>1.94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2.91</v>
      </c>
      <c r="Z18">
        <v>28.71</v>
      </c>
      <c r="AA18">
        <v>3.9</v>
      </c>
      <c r="AB18">
        <v>0.97</v>
      </c>
      <c r="AC18">
        <v>29.05</v>
      </c>
      <c r="AD18">
        <v>69.72</v>
      </c>
      <c r="AE18">
        <v>94.42</v>
      </c>
      <c r="AF18">
        <v>216.92</v>
      </c>
      <c r="AG18">
        <v>31.47</v>
      </c>
      <c r="AH18">
        <v>77.47</v>
      </c>
      <c r="AI18">
        <v>23.24</v>
      </c>
      <c r="AJ18">
        <v>0.57999999999999996</v>
      </c>
      <c r="AK18">
        <v>0</v>
      </c>
      <c r="AL18">
        <v>14.53</v>
      </c>
      <c r="AM18">
        <v>14.53</v>
      </c>
      <c r="AN18">
        <v>45.76</v>
      </c>
      <c r="AO18">
        <v>51.47</v>
      </c>
      <c r="AP18">
        <v>21.86</v>
      </c>
      <c r="AQ18">
        <v>0</v>
      </c>
      <c r="AR18">
        <v>191.37</v>
      </c>
      <c r="AS18">
        <v>1.94</v>
      </c>
      <c r="AT18">
        <v>0</v>
      </c>
      <c r="AU18">
        <v>0</v>
      </c>
      <c r="AV18">
        <v>0</v>
      </c>
      <c r="AW18">
        <v>0.82</v>
      </c>
      <c r="AX18">
        <v>0.4</v>
      </c>
      <c r="AY18">
        <v>0.52</v>
      </c>
      <c r="AZ18">
        <v>0.94</v>
      </c>
      <c r="BA18">
        <v>0.93</v>
      </c>
      <c r="BB18">
        <v>1.02</v>
      </c>
      <c r="BC18">
        <v>0.87</v>
      </c>
      <c r="BD18">
        <v>0.61</v>
      </c>
      <c r="BE18">
        <v>0.39</v>
      </c>
      <c r="BF18">
        <v>1.36</v>
      </c>
      <c r="BG18">
        <v>0.77</v>
      </c>
      <c r="BH18">
        <v>0.48</v>
      </c>
      <c r="BI18">
        <v>2.91</v>
      </c>
      <c r="BJ18">
        <v>0.68</v>
      </c>
      <c r="BK18">
        <v>0.57999999999999996</v>
      </c>
      <c r="BL18">
        <v>0</v>
      </c>
      <c r="BM18">
        <v>26.09</v>
      </c>
      <c r="BN18">
        <v>67.790000000000006</v>
      </c>
      <c r="BO18">
        <v>0</v>
      </c>
      <c r="BP18">
        <v>0</v>
      </c>
      <c r="BQ18">
        <v>0</v>
      </c>
      <c r="BR18">
        <v>0</v>
      </c>
      <c r="BS18">
        <v>0</v>
      </c>
    </row>
    <row r="19" spans="1:71">
      <c r="A19" t="s">
        <v>267</v>
      </c>
      <c r="G19" t="s">
        <v>61</v>
      </c>
      <c r="H19" s="115">
        <v>594.9</v>
      </c>
      <c r="I19" s="88">
        <v>235.5</v>
      </c>
      <c r="J19" s="88">
        <v>194.89000000000001</v>
      </c>
      <c r="K19" s="88">
        <v>0.97</v>
      </c>
      <c r="L19" s="88">
        <v>1.94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2.91</v>
      </c>
      <c r="Z19">
        <v>28.71</v>
      </c>
      <c r="AA19">
        <v>3.9</v>
      </c>
      <c r="AB19">
        <v>0.97</v>
      </c>
      <c r="AC19">
        <v>29.05</v>
      </c>
      <c r="AD19">
        <v>69.72</v>
      </c>
      <c r="AE19">
        <v>94.42</v>
      </c>
      <c r="AF19">
        <v>216.92</v>
      </c>
      <c r="AG19">
        <v>31.47</v>
      </c>
      <c r="AH19">
        <v>77.47</v>
      </c>
      <c r="AI19">
        <v>23.24</v>
      </c>
      <c r="AJ19">
        <v>0.57999999999999996</v>
      </c>
      <c r="AK19">
        <v>0</v>
      </c>
      <c r="AL19">
        <v>14.53</v>
      </c>
      <c r="AM19">
        <v>14.53</v>
      </c>
      <c r="AN19">
        <v>45.76</v>
      </c>
      <c r="AO19">
        <v>51.47</v>
      </c>
      <c r="AP19">
        <v>21.86</v>
      </c>
      <c r="AQ19">
        <v>0</v>
      </c>
      <c r="AR19">
        <v>191.37</v>
      </c>
      <c r="AS19">
        <v>1.94</v>
      </c>
      <c r="AT19">
        <v>0</v>
      </c>
      <c r="AU19">
        <v>0</v>
      </c>
      <c r="AV19">
        <v>0</v>
      </c>
      <c r="AW19">
        <v>0.82</v>
      </c>
      <c r="AX19">
        <v>0.4</v>
      </c>
      <c r="AY19">
        <v>0.52</v>
      </c>
      <c r="AZ19">
        <v>0.94</v>
      </c>
      <c r="BA19">
        <v>0.93</v>
      </c>
      <c r="BB19">
        <v>1.02</v>
      </c>
      <c r="BC19">
        <v>0.87</v>
      </c>
      <c r="BD19">
        <v>0.61</v>
      </c>
      <c r="BE19">
        <v>0.61</v>
      </c>
      <c r="BF19">
        <v>1.36</v>
      </c>
      <c r="BG19">
        <v>0.77</v>
      </c>
      <c r="BH19">
        <v>0.48</v>
      </c>
      <c r="BI19">
        <v>2.91</v>
      </c>
      <c r="BJ19">
        <v>0.68</v>
      </c>
      <c r="BK19">
        <v>0.57999999999999996</v>
      </c>
      <c r="BL19">
        <v>0</v>
      </c>
      <c r="BM19">
        <v>26.09</v>
      </c>
      <c r="BN19">
        <v>67.790000000000006</v>
      </c>
      <c r="BO19">
        <v>0</v>
      </c>
      <c r="BP19">
        <v>0</v>
      </c>
      <c r="BQ19">
        <v>0</v>
      </c>
      <c r="BR19">
        <v>0</v>
      </c>
      <c r="BS19">
        <v>0</v>
      </c>
    </row>
    <row r="20" spans="1:71">
      <c r="A20" t="s">
        <v>268</v>
      </c>
      <c r="G20" t="s">
        <v>62</v>
      </c>
      <c r="H20" s="115">
        <v>594.9</v>
      </c>
      <c r="I20" s="88">
        <v>235.5</v>
      </c>
      <c r="J20" s="88">
        <v>194.89000000000001</v>
      </c>
      <c r="K20" s="88">
        <v>0.97</v>
      </c>
      <c r="L20" s="88">
        <v>1.94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2.91</v>
      </c>
      <c r="Z20">
        <v>28.71</v>
      </c>
      <c r="AA20">
        <v>3.9</v>
      </c>
      <c r="AB20">
        <v>0.97</v>
      </c>
      <c r="AC20">
        <v>29.05</v>
      </c>
      <c r="AD20">
        <v>69.72</v>
      </c>
      <c r="AE20">
        <v>94.42</v>
      </c>
      <c r="AF20">
        <v>216.92</v>
      </c>
      <c r="AG20">
        <v>31.47</v>
      </c>
      <c r="AH20">
        <v>77.47</v>
      </c>
      <c r="AI20">
        <v>23.24</v>
      </c>
      <c r="AJ20">
        <v>0.57999999999999996</v>
      </c>
      <c r="AK20">
        <v>0</v>
      </c>
      <c r="AL20">
        <v>14.53</v>
      </c>
      <c r="AM20">
        <v>14.53</v>
      </c>
      <c r="AN20">
        <v>45.76</v>
      </c>
      <c r="AO20">
        <v>51.47</v>
      </c>
      <c r="AP20">
        <v>21.86</v>
      </c>
      <c r="AQ20">
        <v>0</v>
      </c>
      <c r="AR20">
        <v>191.37</v>
      </c>
      <c r="AS20">
        <v>1.94</v>
      </c>
      <c r="AT20">
        <v>0</v>
      </c>
      <c r="AU20">
        <v>0</v>
      </c>
      <c r="AV20">
        <v>0</v>
      </c>
      <c r="AW20">
        <v>0.82</v>
      </c>
      <c r="AX20">
        <v>0.4</v>
      </c>
      <c r="AY20">
        <v>0.52</v>
      </c>
      <c r="AZ20">
        <v>0.94</v>
      </c>
      <c r="BA20">
        <v>0.93</v>
      </c>
      <c r="BB20">
        <v>1.02</v>
      </c>
      <c r="BC20">
        <v>0.87</v>
      </c>
      <c r="BD20">
        <v>0.61</v>
      </c>
      <c r="BE20">
        <v>0.61</v>
      </c>
      <c r="BF20">
        <v>1.36</v>
      </c>
      <c r="BG20">
        <v>0.77</v>
      </c>
      <c r="BH20">
        <v>0.48</v>
      </c>
      <c r="BI20">
        <v>2.91</v>
      </c>
      <c r="BJ20">
        <v>0.68</v>
      </c>
      <c r="BK20">
        <v>0.57999999999999996</v>
      </c>
      <c r="BL20">
        <v>0</v>
      </c>
      <c r="BM20">
        <v>26.09</v>
      </c>
      <c r="BN20">
        <v>67.790000000000006</v>
      </c>
      <c r="BO20">
        <v>0</v>
      </c>
      <c r="BP20">
        <v>0</v>
      </c>
      <c r="BQ20">
        <v>0</v>
      </c>
      <c r="BR20">
        <v>0</v>
      </c>
      <c r="BS20">
        <v>0</v>
      </c>
    </row>
    <row r="21" spans="1:71">
      <c r="A21" t="s">
        <v>254</v>
      </c>
      <c r="G21" t="s">
        <v>63</v>
      </c>
      <c r="H21" s="115">
        <v>594.9</v>
      </c>
      <c r="I21" s="88">
        <v>235.5</v>
      </c>
      <c r="J21" s="88">
        <v>194.89000000000001</v>
      </c>
      <c r="K21" s="88">
        <v>0.97</v>
      </c>
      <c r="L21" s="88">
        <v>1.94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2.91</v>
      </c>
      <c r="Z21">
        <v>28.71</v>
      </c>
      <c r="AA21">
        <v>3.9</v>
      </c>
      <c r="AB21">
        <v>0.97</v>
      </c>
      <c r="AC21">
        <v>29.05</v>
      </c>
      <c r="AD21">
        <v>69.72</v>
      </c>
      <c r="AE21">
        <v>94.42</v>
      </c>
      <c r="AF21">
        <v>216.92</v>
      </c>
      <c r="AG21">
        <v>31.47</v>
      </c>
      <c r="AH21">
        <v>77.47</v>
      </c>
      <c r="AI21">
        <v>23.24</v>
      </c>
      <c r="AJ21">
        <v>0.57999999999999996</v>
      </c>
      <c r="AK21">
        <v>0</v>
      </c>
      <c r="AL21">
        <v>14.53</v>
      </c>
      <c r="AM21">
        <v>14.53</v>
      </c>
      <c r="AN21">
        <v>45.76</v>
      </c>
      <c r="AO21">
        <v>51.47</v>
      </c>
      <c r="AP21">
        <v>21.86</v>
      </c>
      <c r="AQ21">
        <v>0</v>
      </c>
      <c r="AR21">
        <v>191.37</v>
      </c>
      <c r="AS21">
        <v>1.94</v>
      </c>
      <c r="AT21">
        <v>0</v>
      </c>
      <c r="AU21">
        <v>0</v>
      </c>
      <c r="AV21">
        <v>0</v>
      </c>
      <c r="AW21">
        <v>0.82</v>
      </c>
      <c r="AX21">
        <v>0.4</v>
      </c>
      <c r="AY21">
        <v>0.52</v>
      </c>
      <c r="AZ21">
        <v>0.94</v>
      </c>
      <c r="BA21">
        <v>0.93</v>
      </c>
      <c r="BB21">
        <v>1.02</v>
      </c>
      <c r="BC21">
        <v>0.87</v>
      </c>
      <c r="BD21">
        <v>0.61</v>
      </c>
      <c r="BE21">
        <v>0.61</v>
      </c>
      <c r="BF21">
        <v>1.36</v>
      </c>
      <c r="BG21">
        <v>0.77</v>
      </c>
      <c r="BH21">
        <v>0.48</v>
      </c>
      <c r="BI21">
        <v>2.91</v>
      </c>
      <c r="BJ21">
        <v>0.68</v>
      </c>
      <c r="BK21">
        <v>0.57999999999999996</v>
      </c>
      <c r="BL21">
        <v>0</v>
      </c>
      <c r="BM21">
        <v>26.09</v>
      </c>
      <c r="BN21">
        <v>67.790000000000006</v>
      </c>
      <c r="BO21">
        <v>0</v>
      </c>
      <c r="BP21">
        <v>0</v>
      </c>
      <c r="BQ21">
        <v>0</v>
      </c>
      <c r="BR21">
        <v>0</v>
      </c>
      <c r="BS21">
        <v>0</v>
      </c>
    </row>
    <row r="22" spans="1:71">
      <c r="A22" t="s">
        <v>255</v>
      </c>
      <c r="G22" t="s">
        <v>64</v>
      </c>
      <c r="H22" s="115">
        <v>594.9</v>
      </c>
      <c r="I22" s="88">
        <v>235.5</v>
      </c>
      <c r="J22" s="88">
        <v>194.89000000000001</v>
      </c>
      <c r="K22" s="88">
        <v>0.97</v>
      </c>
      <c r="L22" s="88">
        <v>1.94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2.91</v>
      </c>
      <c r="Z22">
        <v>28.71</v>
      </c>
      <c r="AA22">
        <v>3.9</v>
      </c>
      <c r="AB22">
        <v>0.97</v>
      </c>
      <c r="AC22">
        <v>29.05</v>
      </c>
      <c r="AD22">
        <v>69.72</v>
      </c>
      <c r="AE22">
        <v>94.42</v>
      </c>
      <c r="AF22">
        <v>216.92</v>
      </c>
      <c r="AG22">
        <v>31.47</v>
      </c>
      <c r="AH22">
        <v>77.47</v>
      </c>
      <c r="AI22">
        <v>23.24</v>
      </c>
      <c r="AJ22">
        <v>0.57999999999999996</v>
      </c>
      <c r="AK22">
        <v>0</v>
      </c>
      <c r="AL22">
        <v>14.53</v>
      </c>
      <c r="AM22">
        <v>14.53</v>
      </c>
      <c r="AN22">
        <v>45.76</v>
      </c>
      <c r="AO22">
        <v>51.47</v>
      </c>
      <c r="AP22">
        <v>21.86</v>
      </c>
      <c r="AQ22">
        <v>0</v>
      </c>
      <c r="AR22">
        <v>191.37</v>
      </c>
      <c r="AS22">
        <v>1.94</v>
      </c>
      <c r="AT22">
        <v>0</v>
      </c>
      <c r="AU22">
        <v>0</v>
      </c>
      <c r="AV22">
        <v>0</v>
      </c>
      <c r="AW22">
        <v>0.82</v>
      </c>
      <c r="AX22">
        <v>0.4</v>
      </c>
      <c r="AY22">
        <v>0.52</v>
      </c>
      <c r="AZ22">
        <v>0.94</v>
      </c>
      <c r="BA22">
        <v>0.93</v>
      </c>
      <c r="BB22">
        <v>1.02</v>
      </c>
      <c r="BC22">
        <v>0.87</v>
      </c>
      <c r="BD22">
        <v>0.61</v>
      </c>
      <c r="BE22">
        <v>0.61</v>
      </c>
      <c r="BF22">
        <v>1.36</v>
      </c>
      <c r="BG22">
        <v>0.77</v>
      </c>
      <c r="BH22">
        <v>0.48</v>
      </c>
      <c r="BI22">
        <v>2.91</v>
      </c>
      <c r="BJ22">
        <v>0.68</v>
      </c>
      <c r="BK22">
        <v>0.57999999999999996</v>
      </c>
      <c r="BL22">
        <v>0</v>
      </c>
      <c r="BM22">
        <v>26.09</v>
      </c>
      <c r="BN22">
        <v>67.790000000000006</v>
      </c>
      <c r="BO22">
        <v>0</v>
      </c>
      <c r="BP22">
        <v>0</v>
      </c>
      <c r="BQ22">
        <v>0</v>
      </c>
      <c r="BR22">
        <v>0</v>
      </c>
      <c r="BS22">
        <v>0</v>
      </c>
    </row>
    <row r="23" spans="1:71">
      <c r="A23" t="s">
        <v>256</v>
      </c>
      <c r="G23" t="s">
        <v>65</v>
      </c>
      <c r="H23" s="115">
        <v>594.9</v>
      </c>
      <c r="I23" s="88">
        <v>235.5</v>
      </c>
      <c r="J23" s="88">
        <v>194.89000000000001</v>
      </c>
      <c r="K23" s="88">
        <v>0.97</v>
      </c>
      <c r="L23" s="88">
        <v>1.94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2.91</v>
      </c>
      <c r="Z23">
        <v>28.71</v>
      </c>
      <c r="AA23">
        <v>3.9</v>
      </c>
      <c r="AB23">
        <v>0.97</v>
      </c>
      <c r="AC23">
        <v>29.05</v>
      </c>
      <c r="AD23">
        <v>69.72</v>
      </c>
      <c r="AE23">
        <v>94.42</v>
      </c>
      <c r="AF23">
        <v>216.92</v>
      </c>
      <c r="AG23">
        <v>31.47</v>
      </c>
      <c r="AH23">
        <v>77.47</v>
      </c>
      <c r="AI23">
        <v>23.24</v>
      </c>
      <c r="AJ23">
        <v>0.57999999999999996</v>
      </c>
      <c r="AK23">
        <v>0</v>
      </c>
      <c r="AL23">
        <v>14.53</v>
      </c>
      <c r="AM23">
        <v>14.53</v>
      </c>
      <c r="AN23">
        <v>45.76</v>
      </c>
      <c r="AO23">
        <v>51.47</v>
      </c>
      <c r="AP23">
        <v>21.86</v>
      </c>
      <c r="AQ23">
        <v>0</v>
      </c>
      <c r="AR23">
        <v>191.37</v>
      </c>
      <c r="AS23">
        <v>1.94</v>
      </c>
      <c r="AT23">
        <v>0</v>
      </c>
      <c r="AU23">
        <v>0</v>
      </c>
      <c r="AV23">
        <v>0</v>
      </c>
      <c r="AW23">
        <v>0.82</v>
      </c>
      <c r="AX23">
        <v>0.4</v>
      </c>
      <c r="AY23">
        <v>0.52</v>
      </c>
      <c r="AZ23">
        <v>0.94</v>
      </c>
      <c r="BA23">
        <v>0.93</v>
      </c>
      <c r="BB23">
        <v>1.02</v>
      </c>
      <c r="BC23">
        <v>0.87</v>
      </c>
      <c r="BD23">
        <v>0.61</v>
      </c>
      <c r="BE23">
        <v>0.61</v>
      </c>
      <c r="BF23">
        <v>1.36</v>
      </c>
      <c r="BG23">
        <v>0.77</v>
      </c>
      <c r="BH23">
        <v>0.48</v>
      </c>
      <c r="BI23">
        <v>2.91</v>
      </c>
      <c r="BJ23">
        <v>0.68</v>
      </c>
      <c r="BK23">
        <v>0.57999999999999996</v>
      </c>
      <c r="BL23">
        <v>0</v>
      </c>
      <c r="BM23">
        <v>26.09</v>
      </c>
      <c r="BN23">
        <v>67.790000000000006</v>
      </c>
      <c r="BO23">
        <v>0</v>
      </c>
      <c r="BP23">
        <v>0</v>
      </c>
      <c r="BQ23">
        <v>0</v>
      </c>
      <c r="BR23">
        <v>0</v>
      </c>
      <c r="BS23">
        <v>0</v>
      </c>
    </row>
    <row r="24" spans="1:71">
      <c r="A24" t="s">
        <v>257</v>
      </c>
      <c r="G24" t="s">
        <v>66</v>
      </c>
      <c r="H24" s="115">
        <v>594.9</v>
      </c>
      <c r="I24" s="88">
        <v>235.5</v>
      </c>
      <c r="J24" s="88">
        <v>194.89000000000001</v>
      </c>
      <c r="K24" s="88">
        <v>0.97</v>
      </c>
      <c r="L24" s="88">
        <v>1.94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2.91</v>
      </c>
      <c r="Z24">
        <v>28.71</v>
      </c>
      <c r="AA24">
        <v>3.9</v>
      </c>
      <c r="AB24">
        <v>0.97</v>
      </c>
      <c r="AC24">
        <v>29.05</v>
      </c>
      <c r="AD24">
        <v>69.72</v>
      </c>
      <c r="AE24">
        <v>94.42</v>
      </c>
      <c r="AF24">
        <v>216.92</v>
      </c>
      <c r="AG24">
        <v>31.47</v>
      </c>
      <c r="AH24">
        <v>77.47</v>
      </c>
      <c r="AI24">
        <v>23.24</v>
      </c>
      <c r="AJ24">
        <v>0.57999999999999996</v>
      </c>
      <c r="AK24">
        <v>0</v>
      </c>
      <c r="AL24">
        <v>14.53</v>
      </c>
      <c r="AM24">
        <v>14.53</v>
      </c>
      <c r="AN24">
        <v>45.76</v>
      </c>
      <c r="AO24">
        <v>51.47</v>
      </c>
      <c r="AP24">
        <v>21.86</v>
      </c>
      <c r="AQ24">
        <v>0</v>
      </c>
      <c r="AR24">
        <v>191.37</v>
      </c>
      <c r="AS24">
        <v>1.94</v>
      </c>
      <c r="AT24">
        <v>0</v>
      </c>
      <c r="AU24">
        <v>0</v>
      </c>
      <c r="AV24">
        <v>0</v>
      </c>
      <c r="AW24">
        <v>0.82</v>
      </c>
      <c r="AX24">
        <v>0.4</v>
      </c>
      <c r="AY24">
        <v>0.52</v>
      </c>
      <c r="AZ24">
        <v>0.94</v>
      </c>
      <c r="BA24">
        <v>0.93</v>
      </c>
      <c r="BB24">
        <v>1.02</v>
      </c>
      <c r="BC24">
        <v>0.87</v>
      </c>
      <c r="BD24">
        <v>0.61</v>
      </c>
      <c r="BE24">
        <v>0.61</v>
      </c>
      <c r="BF24">
        <v>1.36</v>
      </c>
      <c r="BG24">
        <v>0.77</v>
      </c>
      <c r="BH24">
        <v>0.48</v>
      </c>
      <c r="BI24">
        <v>2.91</v>
      </c>
      <c r="BJ24">
        <v>0.68</v>
      </c>
      <c r="BK24">
        <v>0.57999999999999996</v>
      </c>
      <c r="BL24">
        <v>0</v>
      </c>
      <c r="BM24">
        <v>26.09</v>
      </c>
      <c r="BN24">
        <v>67.790000000000006</v>
      </c>
      <c r="BO24">
        <v>0</v>
      </c>
      <c r="BP24">
        <v>0</v>
      </c>
      <c r="BQ24">
        <v>0</v>
      </c>
      <c r="BR24">
        <v>0</v>
      </c>
      <c r="BS24">
        <v>0</v>
      </c>
    </row>
    <row r="25" spans="1:71">
      <c r="A25" t="s">
        <v>258</v>
      </c>
      <c r="G25" t="s">
        <v>67</v>
      </c>
      <c r="H25" s="115">
        <v>594.9</v>
      </c>
      <c r="I25" s="88">
        <v>235.5</v>
      </c>
      <c r="J25" s="88">
        <v>194.89000000000001</v>
      </c>
      <c r="K25" s="88">
        <v>0.97</v>
      </c>
      <c r="L25" s="88">
        <v>1.94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2.91</v>
      </c>
      <c r="Z25">
        <v>28.71</v>
      </c>
      <c r="AA25">
        <v>3.9</v>
      </c>
      <c r="AB25">
        <v>0.97</v>
      </c>
      <c r="AC25">
        <v>29.05</v>
      </c>
      <c r="AD25">
        <v>69.72</v>
      </c>
      <c r="AE25">
        <v>94.42</v>
      </c>
      <c r="AF25">
        <v>216.92</v>
      </c>
      <c r="AG25">
        <v>31.47</v>
      </c>
      <c r="AH25">
        <v>77.47</v>
      </c>
      <c r="AI25">
        <v>23.24</v>
      </c>
      <c r="AJ25">
        <v>0.57999999999999996</v>
      </c>
      <c r="AK25">
        <v>0</v>
      </c>
      <c r="AL25">
        <v>14.53</v>
      </c>
      <c r="AM25">
        <v>14.53</v>
      </c>
      <c r="AN25">
        <v>45.76</v>
      </c>
      <c r="AO25">
        <v>51.47</v>
      </c>
      <c r="AP25">
        <v>21.86</v>
      </c>
      <c r="AQ25">
        <v>0</v>
      </c>
      <c r="AR25">
        <v>191.37</v>
      </c>
      <c r="AS25">
        <v>1.94</v>
      </c>
      <c r="AT25">
        <v>0</v>
      </c>
      <c r="AU25">
        <v>0</v>
      </c>
      <c r="AV25">
        <v>0</v>
      </c>
      <c r="AW25">
        <v>0.82</v>
      </c>
      <c r="AX25">
        <v>0.4</v>
      </c>
      <c r="AY25">
        <v>0.52</v>
      </c>
      <c r="AZ25">
        <v>0.94</v>
      </c>
      <c r="BA25">
        <v>0.93</v>
      </c>
      <c r="BB25">
        <v>1.02</v>
      </c>
      <c r="BC25">
        <v>0.87</v>
      </c>
      <c r="BD25">
        <v>0.61</v>
      </c>
      <c r="BE25">
        <v>0.61</v>
      </c>
      <c r="BF25">
        <v>1.36</v>
      </c>
      <c r="BG25">
        <v>0.77</v>
      </c>
      <c r="BH25">
        <v>0.48</v>
      </c>
      <c r="BI25">
        <v>2.91</v>
      </c>
      <c r="BJ25">
        <v>0.68</v>
      </c>
      <c r="BK25">
        <v>0.57999999999999996</v>
      </c>
      <c r="BL25">
        <v>0</v>
      </c>
      <c r="BM25">
        <v>26.09</v>
      </c>
      <c r="BN25">
        <v>67.790000000000006</v>
      </c>
      <c r="BO25">
        <v>0</v>
      </c>
      <c r="BP25">
        <v>0</v>
      </c>
      <c r="BQ25">
        <v>0</v>
      </c>
      <c r="BR25">
        <v>0</v>
      </c>
      <c r="BS25">
        <v>0</v>
      </c>
    </row>
    <row r="26" spans="1:71">
      <c r="A26" t="s">
        <v>259</v>
      </c>
      <c r="G26" t="s">
        <v>68</v>
      </c>
      <c r="H26" s="115">
        <v>594.9</v>
      </c>
      <c r="I26" s="88">
        <v>235.5</v>
      </c>
      <c r="J26" s="88">
        <v>194.89000000000001</v>
      </c>
      <c r="K26" s="88">
        <v>0.97</v>
      </c>
      <c r="L26" s="88">
        <v>1.94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2.91</v>
      </c>
      <c r="Z26">
        <v>28.71</v>
      </c>
      <c r="AA26">
        <v>3.9</v>
      </c>
      <c r="AB26">
        <v>0.97</v>
      </c>
      <c r="AC26">
        <v>29.05</v>
      </c>
      <c r="AD26">
        <v>69.72</v>
      </c>
      <c r="AE26">
        <v>94.42</v>
      </c>
      <c r="AF26">
        <v>216.92</v>
      </c>
      <c r="AG26">
        <v>31.47</v>
      </c>
      <c r="AH26">
        <v>77.47</v>
      </c>
      <c r="AI26">
        <v>23.24</v>
      </c>
      <c r="AJ26">
        <v>0.57999999999999996</v>
      </c>
      <c r="AK26">
        <v>0</v>
      </c>
      <c r="AL26">
        <v>14.53</v>
      </c>
      <c r="AM26">
        <v>14.53</v>
      </c>
      <c r="AN26">
        <v>45.76</v>
      </c>
      <c r="AO26">
        <v>51.47</v>
      </c>
      <c r="AP26">
        <v>21.86</v>
      </c>
      <c r="AQ26">
        <v>0</v>
      </c>
      <c r="AR26">
        <v>191.37</v>
      </c>
      <c r="AS26">
        <v>1.94</v>
      </c>
      <c r="AT26">
        <v>0</v>
      </c>
      <c r="AU26">
        <v>0</v>
      </c>
      <c r="AV26">
        <v>0</v>
      </c>
      <c r="AW26">
        <v>0.82</v>
      </c>
      <c r="AX26">
        <v>0.4</v>
      </c>
      <c r="AY26">
        <v>0.52</v>
      </c>
      <c r="AZ26">
        <v>0.94</v>
      </c>
      <c r="BA26">
        <v>0.93</v>
      </c>
      <c r="BB26">
        <v>1.02</v>
      </c>
      <c r="BC26">
        <v>0.87</v>
      </c>
      <c r="BD26">
        <v>0.61</v>
      </c>
      <c r="BE26">
        <v>0.61</v>
      </c>
      <c r="BF26">
        <v>1.36</v>
      </c>
      <c r="BG26">
        <v>0.77</v>
      </c>
      <c r="BH26">
        <v>0.48</v>
      </c>
      <c r="BI26">
        <v>2.91</v>
      </c>
      <c r="BJ26">
        <v>0.68</v>
      </c>
      <c r="BK26">
        <v>0.57999999999999996</v>
      </c>
      <c r="BL26">
        <v>0</v>
      </c>
      <c r="BM26">
        <v>26.09</v>
      </c>
      <c r="BN26">
        <v>67.790000000000006</v>
      </c>
      <c r="BO26">
        <v>0</v>
      </c>
      <c r="BP26">
        <v>0</v>
      </c>
      <c r="BQ26">
        <v>0</v>
      </c>
      <c r="BR26">
        <v>0</v>
      </c>
      <c r="BS26">
        <v>0</v>
      </c>
    </row>
    <row r="27" spans="1:71">
      <c r="A27" t="s">
        <v>260</v>
      </c>
      <c r="G27" t="s">
        <v>69</v>
      </c>
      <c r="H27" s="115">
        <v>430.80999999999995</v>
      </c>
      <c r="I27" s="88">
        <v>166.26</v>
      </c>
      <c r="J27" s="88">
        <v>194.89000000000001</v>
      </c>
      <c r="K27" s="88">
        <v>0.97</v>
      </c>
      <c r="L27" s="88">
        <v>1.94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2.91</v>
      </c>
      <c r="Z27">
        <v>28.71</v>
      </c>
      <c r="AA27">
        <v>3.9</v>
      </c>
      <c r="AB27">
        <v>0.97</v>
      </c>
      <c r="AC27">
        <v>29.05</v>
      </c>
      <c r="AD27">
        <v>0</v>
      </c>
      <c r="AE27">
        <v>0</v>
      </c>
      <c r="AF27">
        <v>216.92</v>
      </c>
      <c r="AG27">
        <v>0</v>
      </c>
      <c r="AH27">
        <v>77.47</v>
      </c>
      <c r="AI27">
        <v>0</v>
      </c>
      <c r="AJ27">
        <v>0.63</v>
      </c>
      <c r="AK27">
        <v>0</v>
      </c>
      <c r="AL27">
        <v>0</v>
      </c>
      <c r="AM27">
        <v>14.53</v>
      </c>
      <c r="AN27">
        <v>45.76</v>
      </c>
      <c r="AO27">
        <v>51.47</v>
      </c>
      <c r="AP27">
        <v>21.86</v>
      </c>
      <c r="AQ27">
        <v>0</v>
      </c>
      <c r="AR27">
        <v>191.37</v>
      </c>
      <c r="AS27">
        <v>1.94</v>
      </c>
      <c r="AT27">
        <v>0</v>
      </c>
      <c r="AU27">
        <v>0</v>
      </c>
      <c r="AV27">
        <v>0</v>
      </c>
      <c r="AW27">
        <v>0.82</v>
      </c>
      <c r="AX27">
        <v>0.4</v>
      </c>
      <c r="AY27">
        <v>0.52</v>
      </c>
      <c r="AZ27">
        <v>0.94</v>
      </c>
      <c r="BA27">
        <v>0.93</v>
      </c>
      <c r="BB27">
        <v>1.02</v>
      </c>
      <c r="BC27">
        <v>0.87</v>
      </c>
      <c r="BD27">
        <v>0.61</v>
      </c>
      <c r="BE27">
        <v>0.61</v>
      </c>
      <c r="BF27">
        <v>1.36</v>
      </c>
      <c r="BG27">
        <v>0.77</v>
      </c>
      <c r="BH27">
        <v>0.48</v>
      </c>
      <c r="BI27">
        <v>2.91</v>
      </c>
      <c r="BJ27">
        <v>0.68</v>
      </c>
      <c r="BK27">
        <v>0.57999999999999996</v>
      </c>
      <c r="BL27">
        <v>0</v>
      </c>
      <c r="BM27">
        <v>26.09</v>
      </c>
      <c r="BN27">
        <v>67.790000000000006</v>
      </c>
      <c r="BO27">
        <v>0</v>
      </c>
      <c r="BP27">
        <v>0</v>
      </c>
      <c r="BQ27">
        <v>0</v>
      </c>
      <c r="BR27">
        <v>0</v>
      </c>
      <c r="BS27">
        <v>0</v>
      </c>
    </row>
    <row r="28" spans="1:71">
      <c r="A28" t="s">
        <v>261</v>
      </c>
      <c r="G28" t="s">
        <v>70</v>
      </c>
      <c r="H28" s="115">
        <v>430.80999999999995</v>
      </c>
      <c r="I28" s="88">
        <v>166.26</v>
      </c>
      <c r="J28" s="88">
        <v>194.89000000000001</v>
      </c>
      <c r="K28" s="88">
        <v>0.97</v>
      </c>
      <c r="L28" s="88">
        <v>1.94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2.91</v>
      </c>
      <c r="Z28">
        <v>28.71</v>
      </c>
      <c r="AA28">
        <v>3.9</v>
      </c>
      <c r="AB28">
        <v>0.97</v>
      </c>
      <c r="AC28">
        <v>29.05</v>
      </c>
      <c r="AD28">
        <v>0</v>
      </c>
      <c r="AE28">
        <v>0</v>
      </c>
      <c r="AF28">
        <v>216.92</v>
      </c>
      <c r="AG28">
        <v>0</v>
      </c>
      <c r="AH28">
        <v>77.47</v>
      </c>
      <c r="AI28">
        <v>0</v>
      </c>
      <c r="AJ28">
        <v>0.63</v>
      </c>
      <c r="AK28">
        <v>0</v>
      </c>
      <c r="AL28">
        <v>0</v>
      </c>
      <c r="AM28">
        <v>14.53</v>
      </c>
      <c r="AN28">
        <v>45.76</v>
      </c>
      <c r="AO28">
        <v>51.47</v>
      </c>
      <c r="AP28">
        <v>21.86</v>
      </c>
      <c r="AQ28">
        <v>0</v>
      </c>
      <c r="AR28">
        <v>191.37</v>
      </c>
      <c r="AS28">
        <v>1.94</v>
      </c>
      <c r="AT28">
        <v>0</v>
      </c>
      <c r="AU28">
        <v>0</v>
      </c>
      <c r="AV28">
        <v>0</v>
      </c>
      <c r="AW28">
        <v>0.82</v>
      </c>
      <c r="AX28">
        <v>0.4</v>
      </c>
      <c r="AY28">
        <v>0.52</v>
      </c>
      <c r="AZ28">
        <v>0.94</v>
      </c>
      <c r="BA28">
        <v>0.93</v>
      </c>
      <c r="BB28">
        <v>1.02</v>
      </c>
      <c r="BC28">
        <v>0.87</v>
      </c>
      <c r="BD28">
        <v>0.61</v>
      </c>
      <c r="BE28">
        <v>0.61</v>
      </c>
      <c r="BF28">
        <v>1.36</v>
      </c>
      <c r="BG28">
        <v>0.77</v>
      </c>
      <c r="BH28">
        <v>0.48</v>
      </c>
      <c r="BI28">
        <v>2.91</v>
      </c>
      <c r="BJ28">
        <v>0.68</v>
      </c>
      <c r="BK28">
        <v>0.57999999999999996</v>
      </c>
      <c r="BL28">
        <v>0</v>
      </c>
      <c r="BM28">
        <v>26.09</v>
      </c>
      <c r="BN28">
        <v>67.790000000000006</v>
      </c>
      <c r="BO28">
        <v>0</v>
      </c>
      <c r="BP28">
        <v>0</v>
      </c>
      <c r="BQ28">
        <v>0</v>
      </c>
      <c r="BR28">
        <v>0</v>
      </c>
      <c r="BS28">
        <v>0</v>
      </c>
    </row>
    <row r="29" spans="1:71">
      <c r="A29" t="s">
        <v>269</v>
      </c>
      <c r="G29" t="s">
        <v>71</v>
      </c>
      <c r="H29" s="115">
        <v>431.58999999999992</v>
      </c>
      <c r="I29" s="88">
        <v>166.59</v>
      </c>
      <c r="J29" s="88">
        <v>194.89000000000001</v>
      </c>
      <c r="K29" s="88">
        <v>0.97</v>
      </c>
      <c r="L29" s="88">
        <v>1.94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2.91</v>
      </c>
      <c r="Z29">
        <v>28.71</v>
      </c>
      <c r="AA29">
        <v>3.9</v>
      </c>
      <c r="AB29">
        <v>0.97</v>
      </c>
      <c r="AC29">
        <v>29.05</v>
      </c>
      <c r="AD29">
        <v>0</v>
      </c>
      <c r="AE29">
        <v>0</v>
      </c>
      <c r="AF29">
        <v>216.92</v>
      </c>
      <c r="AG29">
        <v>0</v>
      </c>
      <c r="AH29">
        <v>77.47</v>
      </c>
      <c r="AI29">
        <v>0</v>
      </c>
      <c r="AJ29">
        <v>0.63</v>
      </c>
      <c r="AK29">
        <v>0</v>
      </c>
      <c r="AL29">
        <v>0</v>
      </c>
      <c r="AM29">
        <v>14.53</v>
      </c>
      <c r="AN29">
        <v>45.76</v>
      </c>
      <c r="AO29">
        <v>51.47</v>
      </c>
      <c r="AP29">
        <v>21.86</v>
      </c>
      <c r="AQ29">
        <v>0</v>
      </c>
      <c r="AR29">
        <v>191.37</v>
      </c>
      <c r="AS29">
        <v>1.94</v>
      </c>
      <c r="AT29">
        <v>0</v>
      </c>
      <c r="AU29">
        <v>0</v>
      </c>
      <c r="AV29">
        <v>0</v>
      </c>
      <c r="AW29">
        <v>0.82</v>
      </c>
      <c r="AX29">
        <v>0.4</v>
      </c>
      <c r="AY29">
        <v>0.52</v>
      </c>
      <c r="AZ29">
        <v>0.94</v>
      </c>
      <c r="BA29">
        <v>0.93</v>
      </c>
      <c r="BB29">
        <v>1.02</v>
      </c>
      <c r="BC29">
        <v>0.87</v>
      </c>
      <c r="BD29">
        <v>0.61</v>
      </c>
      <c r="BE29">
        <v>0.61</v>
      </c>
      <c r="BF29">
        <v>1.36</v>
      </c>
      <c r="BG29">
        <v>0.77</v>
      </c>
      <c r="BH29">
        <v>0.48</v>
      </c>
      <c r="BI29">
        <v>2.91</v>
      </c>
      <c r="BJ29">
        <v>0.68</v>
      </c>
      <c r="BK29">
        <v>0.57999999999999996</v>
      </c>
      <c r="BL29">
        <v>0</v>
      </c>
      <c r="BM29">
        <v>26.09</v>
      </c>
      <c r="BN29">
        <v>67.790000000000006</v>
      </c>
      <c r="BO29">
        <v>0</v>
      </c>
      <c r="BP29">
        <v>0</v>
      </c>
      <c r="BQ29">
        <v>0.78</v>
      </c>
      <c r="BR29">
        <v>0.33</v>
      </c>
      <c r="BS29">
        <v>0</v>
      </c>
    </row>
    <row r="30" spans="1:71">
      <c r="A30" t="s">
        <v>270</v>
      </c>
      <c r="G30" t="s">
        <v>72</v>
      </c>
      <c r="H30" s="115">
        <v>433.64999999999992</v>
      </c>
      <c r="I30" s="88">
        <v>167.47</v>
      </c>
      <c r="J30" s="88">
        <v>194.89000000000001</v>
      </c>
      <c r="K30" s="88">
        <v>0.97</v>
      </c>
      <c r="L30" s="88">
        <v>1.94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2.91</v>
      </c>
      <c r="Z30">
        <v>28.71</v>
      </c>
      <c r="AA30">
        <v>3.9</v>
      </c>
      <c r="AB30">
        <v>0.97</v>
      </c>
      <c r="AC30">
        <v>29.05</v>
      </c>
      <c r="AD30">
        <v>0</v>
      </c>
      <c r="AE30">
        <v>0</v>
      </c>
      <c r="AF30">
        <v>216.92</v>
      </c>
      <c r="AG30">
        <v>0</v>
      </c>
      <c r="AH30">
        <v>77.47</v>
      </c>
      <c r="AI30">
        <v>0</v>
      </c>
      <c r="AJ30">
        <v>0.63</v>
      </c>
      <c r="AK30">
        <v>0</v>
      </c>
      <c r="AL30">
        <v>0</v>
      </c>
      <c r="AM30">
        <v>14.53</v>
      </c>
      <c r="AN30">
        <v>45.76</v>
      </c>
      <c r="AO30">
        <v>51.47</v>
      </c>
      <c r="AP30">
        <v>21.86</v>
      </c>
      <c r="AQ30">
        <v>0</v>
      </c>
      <c r="AR30">
        <v>191.37</v>
      </c>
      <c r="AS30">
        <v>1.94</v>
      </c>
      <c r="AT30">
        <v>0</v>
      </c>
      <c r="AU30">
        <v>0</v>
      </c>
      <c r="AV30">
        <v>0</v>
      </c>
      <c r="AW30">
        <v>0.82</v>
      </c>
      <c r="AX30">
        <v>0.4</v>
      </c>
      <c r="AY30">
        <v>0.52</v>
      </c>
      <c r="AZ30">
        <v>0.94</v>
      </c>
      <c r="BA30">
        <v>0.93</v>
      </c>
      <c r="BB30">
        <v>1.02</v>
      </c>
      <c r="BC30">
        <v>0.87</v>
      </c>
      <c r="BD30">
        <v>0.61</v>
      </c>
      <c r="BE30">
        <v>0.61</v>
      </c>
      <c r="BF30">
        <v>1.36</v>
      </c>
      <c r="BG30">
        <v>0.77</v>
      </c>
      <c r="BH30">
        <v>0.48</v>
      </c>
      <c r="BI30">
        <v>2.91</v>
      </c>
      <c r="BJ30">
        <v>0.68</v>
      </c>
      <c r="BK30">
        <v>0.57999999999999996</v>
      </c>
      <c r="BL30">
        <v>0</v>
      </c>
      <c r="BM30">
        <v>26.09</v>
      </c>
      <c r="BN30">
        <v>67.790000000000006</v>
      </c>
      <c r="BO30">
        <v>0</v>
      </c>
      <c r="BP30">
        <v>0</v>
      </c>
      <c r="BQ30">
        <v>2.84</v>
      </c>
      <c r="BR30">
        <v>1.21</v>
      </c>
      <c r="BS30">
        <v>0</v>
      </c>
    </row>
    <row r="31" spans="1:71">
      <c r="A31" t="s">
        <v>280</v>
      </c>
      <c r="G31" t="s">
        <v>73</v>
      </c>
      <c r="H31" s="115">
        <v>434.9199999999999</v>
      </c>
      <c r="I31" s="88">
        <v>168.85999999999999</v>
      </c>
      <c r="J31" s="88">
        <v>194.89000000000001</v>
      </c>
      <c r="K31" s="88">
        <v>0.97</v>
      </c>
      <c r="L31" s="88">
        <v>8.7200000000000006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2.91</v>
      </c>
      <c r="Z31">
        <v>28.71</v>
      </c>
      <c r="AA31">
        <v>1.86</v>
      </c>
      <c r="AB31">
        <v>0.97</v>
      </c>
      <c r="AC31">
        <v>29.05</v>
      </c>
      <c r="AD31">
        <v>0</v>
      </c>
      <c r="AE31">
        <v>0</v>
      </c>
      <c r="AF31">
        <v>216.92</v>
      </c>
      <c r="AG31">
        <v>0</v>
      </c>
      <c r="AH31">
        <v>77.47</v>
      </c>
      <c r="AI31">
        <v>0</v>
      </c>
      <c r="AJ31">
        <v>0.68</v>
      </c>
      <c r="AK31">
        <v>0</v>
      </c>
      <c r="AL31">
        <v>0</v>
      </c>
      <c r="AM31">
        <v>14.53</v>
      </c>
      <c r="AN31">
        <v>45.76</v>
      </c>
      <c r="AO31">
        <v>51.47</v>
      </c>
      <c r="AP31">
        <v>21.86</v>
      </c>
      <c r="AQ31">
        <v>0</v>
      </c>
      <c r="AR31">
        <v>191.37</v>
      </c>
      <c r="AS31">
        <v>8.7200000000000006</v>
      </c>
      <c r="AT31">
        <v>0</v>
      </c>
      <c r="AU31">
        <v>0</v>
      </c>
      <c r="AV31">
        <v>0</v>
      </c>
      <c r="AW31">
        <v>0.82</v>
      </c>
      <c r="AX31">
        <v>0.4</v>
      </c>
      <c r="AY31">
        <v>0.52</v>
      </c>
      <c r="AZ31">
        <v>0.94</v>
      </c>
      <c r="BA31">
        <v>0.96</v>
      </c>
      <c r="BB31">
        <v>1.02</v>
      </c>
      <c r="BC31">
        <v>0.96</v>
      </c>
      <c r="BD31">
        <v>0.61</v>
      </c>
      <c r="BE31">
        <v>0.61</v>
      </c>
      <c r="BF31">
        <v>1.36</v>
      </c>
      <c r="BG31">
        <v>0.77</v>
      </c>
      <c r="BH31">
        <v>0.48</v>
      </c>
      <c r="BI31">
        <v>2.91</v>
      </c>
      <c r="BJ31">
        <v>0.68</v>
      </c>
      <c r="BK31">
        <v>0.57999999999999996</v>
      </c>
      <c r="BL31">
        <v>0</v>
      </c>
      <c r="BM31">
        <v>26.09</v>
      </c>
      <c r="BN31">
        <v>67.790000000000006</v>
      </c>
      <c r="BO31">
        <v>0</v>
      </c>
      <c r="BP31">
        <v>0</v>
      </c>
      <c r="BQ31">
        <v>6.01</v>
      </c>
      <c r="BR31">
        <v>2.57</v>
      </c>
      <c r="BS31">
        <v>0</v>
      </c>
    </row>
    <row r="32" spans="1:71">
      <c r="A32" t="s">
        <v>281</v>
      </c>
      <c r="G32" t="s">
        <v>74</v>
      </c>
      <c r="H32" s="115">
        <v>438.88999999999993</v>
      </c>
      <c r="I32" s="88">
        <v>170.56</v>
      </c>
      <c r="J32" s="88">
        <v>194.89000000000001</v>
      </c>
      <c r="K32" s="88">
        <v>0.97</v>
      </c>
      <c r="L32" s="88">
        <v>8.7200000000000006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2.91</v>
      </c>
      <c r="Z32">
        <v>28.71</v>
      </c>
      <c r="AA32">
        <v>1.86</v>
      </c>
      <c r="AB32">
        <v>0.97</v>
      </c>
      <c r="AC32">
        <v>29.05</v>
      </c>
      <c r="AD32">
        <v>0</v>
      </c>
      <c r="AE32">
        <v>0</v>
      </c>
      <c r="AF32">
        <v>216.92</v>
      </c>
      <c r="AG32">
        <v>0</v>
      </c>
      <c r="AH32">
        <v>77.47</v>
      </c>
      <c r="AI32">
        <v>0</v>
      </c>
      <c r="AJ32">
        <v>0.68</v>
      </c>
      <c r="AK32">
        <v>0</v>
      </c>
      <c r="AL32">
        <v>0</v>
      </c>
      <c r="AM32">
        <v>14.53</v>
      </c>
      <c r="AN32">
        <v>45.76</v>
      </c>
      <c r="AO32">
        <v>51.47</v>
      </c>
      <c r="AP32">
        <v>21.86</v>
      </c>
      <c r="AQ32">
        <v>0</v>
      </c>
      <c r="AR32">
        <v>191.37</v>
      </c>
      <c r="AS32">
        <v>8.7200000000000006</v>
      </c>
      <c r="AT32">
        <v>0</v>
      </c>
      <c r="AU32">
        <v>0</v>
      </c>
      <c r="AV32">
        <v>0</v>
      </c>
      <c r="AW32">
        <v>0.82</v>
      </c>
      <c r="AX32">
        <v>0.4</v>
      </c>
      <c r="AY32">
        <v>0.52</v>
      </c>
      <c r="AZ32">
        <v>0.94</v>
      </c>
      <c r="BA32">
        <v>0.96</v>
      </c>
      <c r="BB32">
        <v>1.02</v>
      </c>
      <c r="BC32">
        <v>0.96</v>
      </c>
      <c r="BD32">
        <v>0.61</v>
      </c>
      <c r="BE32">
        <v>0.61</v>
      </c>
      <c r="BF32">
        <v>1.36</v>
      </c>
      <c r="BG32">
        <v>0.77</v>
      </c>
      <c r="BH32">
        <v>0.48</v>
      </c>
      <c r="BI32">
        <v>2.91</v>
      </c>
      <c r="BJ32">
        <v>0.68</v>
      </c>
      <c r="BK32">
        <v>0.57999999999999996</v>
      </c>
      <c r="BL32">
        <v>0</v>
      </c>
      <c r="BM32">
        <v>26.09</v>
      </c>
      <c r="BN32">
        <v>67.790000000000006</v>
      </c>
      <c r="BO32">
        <v>0</v>
      </c>
      <c r="BP32">
        <v>0</v>
      </c>
      <c r="BQ32">
        <v>9.98</v>
      </c>
      <c r="BR32">
        <v>4.2699999999999996</v>
      </c>
      <c r="BS32">
        <v>0</v>
      </c>
    </row>
    <row r="33" spans="1:71">
      <c r="A33" t="s">
        <v>282</v>
      </c>
      <c r="G33" t="s">
        <v>75</v>
      </c>
      <c r="H33" s="115">
        <v>443.1099999999999</v>
      </c>
      <c r="I33" s="88">
        <v>172.38</v>
      </c>
      <c r="J33" s="88">
        <v>194.89000000000001</v>
      </c>
      <c r="K33" s="88">
        <v>0.97</v>
      </c>
      <c r="L33" s="88">
        <v>8.7200000000000006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2.91</v>
      </c>
      <c r="Z33">
        <v>28.71</v>
      </c>
      <c r="AA33">
        <v>1.86</v>
      </c>
      <c r="AB33">
        <v>0.97</v>
      </c>
      <c r="AC33">
        <v>29.05</v>
      </c>
      <c r="AD33">
        <v>0</v>
      </c>
      <c r="AE33">
        <v>0</v>
      </c>
      <c r="AF33">
        <v>216.92</v>
      </c>
      <c r="AG33">
        <v>0</v>
      </c>
      <c r="AH33">
        <v>77.47</v>
      </c>
      <c r="AI33">
        <v>0</v>
      </c>
      <c r="AJ33">
        <v>0.68</v>
      </c>
      <c r="AK33">
        <v>0</v>
      </c>
      <c r="AL33">
        <v>0</v>
      </c>
      <c r="AM33">
        <v>14.53</v>
      </c>
      <c r="AN33">
        <v>45.76</v>
      </c>
      <c r="AO33">
        <v>51.47</v>
      </c>
      <c r="AP33">
        <v>21.86</v>
      </c>
      <c r="AQ33">
        <v>0</v>
      </c>
      <c r="AR33">
        <v>191.37</v>
      </c>
      <c r="AS33">
        <v>8.7200000000000006</v>
      </c>
      <c r="AT33">
        <v>0</v>
      </c>
      <c r="AU33">
        <v>0</v>
      </c>
      <c r="AV33">
        <v>0</v>
      </c>
      <c r="AW33">
        <v>0.82</v>
      </c>
      <c r="AX33">
        <v>0.4</v>
      </c>
      <c r="AY33">
        <v>0.52</v>
      </c>
      <c r="AZ33">
        <v>0.94</v>
      </c>
      <c r="BA33">
        <v>0.96</v>
      </c>
      <c r="BB33">
        <v>1.02</v>
      </c>
      <c r="BC33">
        <v>0.96</v>
      </c>
      <c r="BD33">
        <v>0.61</v>
      </c>
      <c r="BE33">
        <v>0.61</v>
      </c>
      <c r="BF33">
        <v>1.36</v>
      </c>
      <c r="BG33">
        <v>0.77</v>
      </c>
      <c r="BH33">
        <v>0.48</v>
      </c>
      <c r="BI33">
        <v>2.91</v>
      </c>
      <c r="BJ33">
        <v>0.68</v>
      </c>
      <c r="BK33">
        <v>0.57999999999999996</v>
      </c>
      <c r="BL33">
        <v>0</v>
      </c>
      <c r="BM33">
        <v>26.09</v>
      </c>
      <c r="BN33">
        <v>67.790000000000006</v>
      </c>
      <c r="BO33">
        <v>0</v>
      </c>
      <c r="BP33">
        <v>0</v>
      </c>
      <c r="BQ33">
        <v>14.2</v>
      </c>
      <c r="BR33">
        <v>6.09</v>
      </c>
      <c r="BS33">
        <v>0</v>
      </c>
    </row>
    <row r="34" spans="1:71">
      <c r="A34" t="s">
        <v>283</v>
      </c>
      <c r="G34" t="s">
        <v>76</v>
      </c>
      <c r="H34" s="115">
        <v>447.55999999999989</v>
      </c>
      <c r="I34" s="88">
        <v>174.28</v>
      </c>
      <c r="J34" s="88">
        <v>194.89000000000001</v>
      </c>
      <c r="K34" s="88">
        <v>0.97</v>
      </c>
      <c r="L34" s="88">
        <v>8.7200000000000006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2.91</v>
      </c>
      <c r="Z34">
        <v>28.71</v>
      </c>
      <c r="AA34">
        <v>1.86</v>
      </c>
      <c r="AB34">
        <v>0.97</v>
      </c>
      <c r="AC34">
        <v>29.05</v>
      </c>
      <c r="AD34">
        <v>0</v>
      </c>
      <c r="AE34">
        <v>0</v>
      </c>
      <c r="AF34">
        <v>216.92</v>
      </c>
      <c r="AG34">
        <v>0</v>
      </c>
      <c r="AH34">
        <v>77.47</v>
      </c>
      <c r="AI34">
        <v>0</v>
      </c>
      <c r="AJ34">
        <v>0.68</v>
      </c>
      <c r="AK34">
        <v>0</v>
      </c>
      <c r="AL34">
        <v>0</v>
      </c>
      <c r="AM34">
        <v>14.53</v>
      </c>
      <c r="AN34">
        <v>45.76</v>
      </c>
      <c r="AO34">
        <v>51.47</v>
      </c>
      <c r="AP34">
        <v>21.86</v>
      </c>
      <c r="AQ34">
        <v>0</v>
      </c>
      <c r="AR34">
        <v>191.37</v>
      </c>
      <c r="AS34">
        <v>8.7200000000000006</v>
      </c>
      <c r="AT34">
        <v>0</v>
      </c>
      <c r="AU34">
        <v>0</v>
      </c>
      <c r="AV34">
        <v>0</v>
      </c>
      <c r="AW34">
        <v>0.82</v>
      </c>
      <c r="AX34">
        <v>0.4</v>
      </c>
      <c r="AY34">
        <v>0.52</v>
      </c>
      <c r="AZ34">
        <v>0.94</v>
      </c>
      <c r="BA34">
        <v>0.96</v>
      </c>
      <c r="BB34">
        <v>1.02</v>
      </c>
      <c r="BC34">
        <v>0.96</v>
      </c>
      <c r="BD34">
        <v>0.61</v>
      </c>
      <c r="BE34">
        <v>0.61</v>
      </c>
      <c r="BF34">
        <v>1.36</v>
      </c>
      <c r="BG34">
        <v>0.77</v>
      </c>
      <c r="BH34">
        <v>0.48</v>
      </c>
      <c r="BI34">
        <v>2.91</v>
      </c>
      <c r="BJ34">
        <v>0.68</v>
      </c>
      <c r="BK34">
        <v>0.57999999999999996</v>
      </c>
      <c r="BL34">
        <v>0</v>
      </c>
      <c r="BM34">
        <v>26.09</v>
      </c>
      <c r="BN34">
        <v>67.790000000000006</v>
      </c>
      <c r="BO34">
        <v>0</v>
      </c>
      <c r="BP34">
        <v>0</v>
      </c>
      <c r="BQ34">
        <v>18.649999999999999</v>
      </c>
      <c r="BR34">
        <v>7.99</v>
      </c>
      <c r="BS34">
        <v>0</v>
      </c>
    </row>
    <row r="35" spans="1:71">
      <c r="A35" t="s">
        <v>298</v>
      </c>
      <c r="G35" t="s">
        <v>77</v>
      </c>
      <c r="H35" s="115">
        <v>450.07999999999993</v>
      </c>
      <c r="I35" s="88">
        <v>175.29</v>
      </c>
      <c r="J35" s="88">
        <v>194.89000000000001</v>
      </c>
      <c r="K35" s="88">
        <v>0.97</v>
      </c>
      <c r="L35" s="88">
        <v>8.7200000000000006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2.91</v>
      </c>
      <c r="Z35">
        <v>28.71</v>
      </c>
      <c r="AA35">
        <v>1.86</v>
      </c>
      <c r="AB35">
        <v>0.97</v>
      </c>
      <c r="AC35">
        <v>29.05</v>
      </c>
      <c r="AD35">
        <v>0</v>
      </c>
      <c r="AE35">
        <v>0</v>
      </c>
      <c r="AF35">
        <v>216.92</v>
      </c>
      <c r="AG35">
        <v>0</v>
      </c>
      <c r="AH35">
        <v>77.47</v>
      </c>
      <c r="AI35">
        <v>0</v>
      </c>
      <c r="AJ35">
        <v>0.73</v>
      </c>
      <c r="AK35">
        <v>0</v>
      </c>
      <c r="AL35">
        <v>0</v>
      </c>
      <c r="AM35">
        <v>14.53</v>
      </c>
      <c r="AN35">
        <v>45.76</v>
      </c>
      <c r="AO35">
        <v>51.47</v>
      </c>
      <c r="AP35">
        <v>21.86</v>
      </c>
      <c r="AQ35">
        <v>0</v>
      </c>
      <c r="AR35">
        <v>191.37</v>
      </c>
      <c r="AS35">
        <v>8.7200000000000006</v>
      </c>
      <c r="AT35">
        <v>0</v>
      </c>
      <c r="AU35">
        <v>0</v>
      </c>
      <c r="AV35">
        <v>0</v>
      </c>
      <c r="AW35">
        <v>0.97</v>
      </c>
      <c r="AX35">
        <v>0.4</v>
      </c>
      <c r="AY35">
        <v>0.52</v>
      </c>
      <c r="AZ35">
        <v>0.94</v>
      </c>
      <c r="BA35">
        <v>0.96</v>
      </c>
      <c r="BB35">
        <v>1.02</v>
      </c>
      <c r="BC35">
        <v>0.96</v>
      </c>
      <c r="BD35">
        <v>0.61</v>
      </c>
      <c r="BE35">
        <v>0.57999999999999996</v>
      </c>
      <c r="BF35">
        <v>1.36</v>
      </c>
      <c r="BG35">
        <v>0.77</v>
      </c>
      <c r="BH35">
        <v>0.48</v>
      </c>
      <c r="BI35">
        <v>2.91</v>
      </c>
      <c r="BJ35">
        <v>0.68</v>
      </c>
      <c r="BK35">
        <v>0.57999999999999996</v>
      </c>
      <c r="BL35">
        <v>0</v>
      </c>
      <c r="BM35">
        <v>26.09</v>
      </c>
      <c r="BN35">
        <v>67.790000000000006</v>
      </c>
      <c r="BO35">
        <v>0</v>
      </c>
      <c r="BP35">
        <v>0</v>
      </c>
      <c r="BQ35">
        <v>21</v>
      </c>
      <c r="BR35">
        <v>9</v>
      </c>
      <c r="BS35">
        <v>0</v>
      </c>
    </row>
    <row r="36" spans="1:71">
      <c r="A36" t="s">
        <v>331</v>
      </c>
      <c r="G36" t="s">
        <v>78</v>
      </c>
      <c r="H36" s="115">
        <v>453.57999999999993</v>
      </c>
      <c r="I36" s="88">
        <v>176.79</v>
      </c>
      <c r="J36" s="88">
        <v>194.89000000000001</v>
      </c>
      <c r="K36" s="88">
        <v>0.97</v>
      </c>
      <c r="L36" s="88">
        <v>8.7200000000000006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2.91</v>
      </c>
      <c r="Z36">
        <v>28.71</v>
      </c>
      <c r="AA36">
        <v>1.86</v>
      </c>
      <c r="AB36">
        <v>0.97</v>
      </c>
      <c r="AC36">
        <v>29.05</v>
      </c>
      <c r="AD36">
        <v>0</v>
      </c>
      <c r="AE36">
        <v>0</v>
      </c>
      <c r="AF36">
        <v>216.92</v>
      </c>
      <c r="AG36">
        <v>0</v>
      </c>
      <c r="AH36">
        <v>77.47</v>
      </c>
      <c r="AI36">
        <v>0</v>
      </c>
      <c r="AJ36">
        <v>0.73</v>
      </c>
      <c r="AK36">
        <v>0</v>
      </c>
      <c r="AL36">
        <v>0</v>
      </c>
      <c r="AM36">
        <v>14.53</v>
      </c>
      <c r="AN36">
        <v>45.76</v>
      </c>
      <c r="AO36">
        <v>51.47</v>
      </c>
      <c r="AP36">
        <v>21.86</v>
      </c>
      <c r="AQ36">
        <v>0</v>
      </c>
      <c r="AR36">
        <v>191.37</v>
      </c>
      <c r="AS36">
        <v>8.7200000000000006</v>
      </c>
      <c r="AT36">
        <v>0</v>
      </c>
      <c r="AU36">
        <v>0</v>
      </c>
      <c r="AV36">
        <v>0</v>
      </c>
      <c r="AW36">
        <v>0.97</v>
      </c>
      <c r="AX36">
        <v>0.4</v>
      </c>
      <c r="AY36">
        <v>0.52</v>
      </c>
      <c r="AZ36">
        <v>0.94</v>
      </c>
      <c r="BA36">
        <v>0.96</v>
      </c>
      <c r="BB36">
        <v>1.02</v>
      </c>
      <c r="BC36">
        <v>0.96</v>
      </c>
      <c r="BD36">
        <v>0.61</v>
      </c>
      <c r="BE36">
        <v>0.57999999999999996</v>
      </c>
      <c r="BF36">
        <v>1.36</v>
      </c>
      <c r="BG36">
        <v>0.77</v>
      </c>
      <c r="BH36">
        <v>0.48</v>
      </c>
      <c r="BI36">
        <v>2.91</v>
      </c>
      <c r="BJ36">
        <v>0.68</v>
      </c>
      <c r="BK36">
        <v>0.57999999999999996</v>
      </c>
      <c r="BL36">
        <v>0</v>
      </c>
      <c r="BM36">
        <v>26.09</v>
      </c>
      <c r="BN36">
        <v>67.790000000000006</v>
      </c>
      <c r="BO36">
        <v>0</v>
      </c>
      <c r="BP36">
        <v>0</v>
      </c>
      <c r="BQ36">
        <v>24.5</v>
      </c>
      <c r="BR36">
        <v>10.5</v>
      </c>
      <c r="BS36">
        <v>0</v>
      </c>
    </row>
    <row r="37" spans="1:71">
      <c r="A37" t="s">
        <v>332</v>
      </c>
      <c r="G37" t="s">
        <v>79</v>
      </c>
      <c r="H37" s="115">
        <v>460.57999999999993</v>
      </c>
      <c r="I37" s="88">
        <v>179.79</v>
      </c>
      <c r="J37" s="88">
        <v>194.89000000000001</v>
      </c>
      <c r="K37" s="88">
        <v>0.97</v>
      </c>
      <c r="L37" s="88">
        <v>8.7200000000000006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2.91</v>
      </c>
      <c r="Z37">
        <v>28.71</v>
      </c>
      <c r="AA37">
        <v>1.86</v>
      </c>
      <c r="AB37">
        <v>0.97</v>
      </c>
      <c r="AC37">
        <v>29.05</v>
      </c>
      <c r="AD37">
        <v>0</v>
      </c>
      <c r="AE37">
        <v>0</v>
      </c>
      <c r="AF37">
        <v>216.92</v>
      </c>
      <c r="AG37">
        <v>0</v>
      </c>
      <c r="AH37">
        <v>77.47</v>
      </c>
      <c r="AI37">
        <v>0</v>
      </c>
      <c r="AJ37">
        <v>0.73</v>
      </c>
      <c r="AK37">
        <v>0</v>
      </c>
      <c r="AL37">
        <v>0</v>
      </c>
      <c r="AM37">
        <v>14.53</v>
      </c>
      <c r="AN37">
        <v>45.76</v>
      </c>
      <c r="AO37">
        <v>51.47</v>
      </c>
      <c r="AP37">
        <v>21.86</v>
      </c>
      <c r="AQ37">
        <v>0</v>
      </c>
      <c r="AR37">
        <v>191.37</v>
      </c>
      <c r="AS37">
        <v>8.7200000000000006</v>
      </c>
      <c r="AT37">
        <v>0</v>
      </c>
      <c r="AU37">
        <v>0</v>
      </c>
      <c r="AV37">
        <v>0</v>
      </c>
      <c r="AW37">
        <v>0.97</v>
      </c>
      <c r="AX37">
        <v>0.4</v>
      </c>
      <c r="AY37">
        <v>0.52</v>
      </c>
      <c r="AZ37">
        <v>0.94</v>
      </c>
      <c r="BA37">
        <v>0.96</v>
      </c>
      <c r="BB37">
        <v>1.02</v>
      </c>
      <c r="BC37">
        <v>0.96</v>
      </c>
      <c r="BD37">
        <v>0.61</v>
      </c>
      <c r="BE37">
        <v>0.57999999999999996</v>
      </c>
      <c r="BF37">
        <v>1.36</v>
      </c>
      <c r="BG37">
        <v>0.77</v>
      </c>
      <c r="BH37">
        <v>0.48</v>
      </c>
      <c r="BI37">
        <v>2.91</v>
      </c>
      <c r="BJ37">
        <v>0.68</v>
      </c>
      <c r="BK37">
        <v>0.57999999999999996</v>
      </c>
      <c r="BL37">
        <v>0</v>
      </c>
      <c r="BM37">
        <v>26.09</v>
      </c>
      <c r="BN37">
        <v>67.790000000000006</v>
      </c>
      <c r="BO37">
        <v>0</v>
      </c>
      <c r="BP37">
        <v>0</v>
      </c>
      <c r="BQ37">
        <v>31.5</v>
      </c>
      <c r="BR37">
        <v>13.5</v>
      </c>
      <c r="BS37">
        <v>0</v>
      </c>
    </row>
    <row r="38" spans="1:71">
      <c r="A38" t="s">
        <v>333</v>
      </c>
      <c r="G38" t="s">
        <v>80</v>
      </c>
      <c r="H38" s="115">
        <v>467.57999999999993</v>
      </c>
      <c r="I38" s="88">
        <v>182.79</v>
      </c>
      <c r="J38" s="88">
        <v>194.89000000000001</v>
      </c>
      <c r="K38" s="88">
        <v>0.97</v>
      </c>
      <c r="L38" s="88">
        <v>8.7200000000000006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2.91</v>
      </c>
      <c r="Z38">
        <v>28.71</v>
      </c>
      <c r="AA38">
        <v>1.86</v>
      </c>
      <c r="AB38">
        <v>0.97</v>
      </c>
      <c r="AC38">
        <v>29.05</v>
      </c>
      <c r="AD38">
        <v>0</v>
      </c>
      <c r="AE38">
        <v>0</v>
      </c>
      <c r="AF38">
        <v>216.92</v>
      </c>
      <c r="AG38">
        <v>0</v>
      </c>
      <c r="AH38">
        <v>77.47</v>
      </c>
      <c r="AI38">
        <v>0</v>
      </c>
      <c r="AJ38">
        <v>0.73</v>
      </c>
      <c r="AK38">
        <v>0</v>
      </c>
      <c r="AL38">
        <v>0</v>
      </c>
      <c r="AM38">
        <v>14.53</v>
      </c>
      <c r="AN38">
        <v>45.76</v>
      </c>
      <c r="AO38">
        <v>51.47</v>
      </c>
      <c r="AP38">
        <v>21.86</v>
      </c>
      <c r="AQ38">
        <v>0</v>
      </c>
      <c r="AR38">
        <v>191.37</v>
      </c>
      <c r="AS38">
        <v>8.7200000000000006</v>
      </c>
      <c r="AT38">
        <v>0</v>
      </c>
      <c r="AU38">
        <v>0</v>
      </c>
      <c r="AV38">
        <v>0</v>
      </c>
      <c r="AW38">
        <v>0.97</v>
      </c>
      <c r="AX38">
        <v>0.4</v>
      </c>
      <c r="AY38">
        <v>0.52</v>
      </c>
      <c r="AZ38">
        <v>0.94</v>
      </c>
      <c r="BA38">
        <v>0.96</v>
      </c>
      <c r="BB38">
        <v>1.02</v>
      </c>
      <c r="BC38">
        <v>0.96</v>
      </c>
      <c r="BD38">
        <v>0.61</v>
      </c>
      <c r="BE38">
        <v>0.57999999999999996</v>
      </c>
      <c r="BF38">
        <v>1.36</v>
      </c>
      <c r="BG38">
        <v>0.77</v>
      </c>
      <c r="BH38">
        <v>0.48</v>
      </c>
      <c r="BI38">
        <v>2.91</v>
      </c>
      <c r="BJ38">
        <v>0.68</v>
      </c>
      <c r="BK38">
        <v>0.57999999999999996</v>
      </c>
      <c r="BL38">
        <v>0</v>
      </c>
      <c r="BM38">
        <v>26.09</v>
      </c>
      <c r="BN38">
        <v>67.790000000000006</v>
      </c>
      <c r="BO38">
        <v>0</v>
      </c>
      <c r="BP38">
        <v>0</v>
      </c>
      <c r="BQ38">
        <v>38.5</v>
      </c>
      <c r="BR38">
        <v>16.5</v>
      </c>
      <c r="BS38">
        <v>0</v>
      </c>
    </row>
    <row r="39" spans="1:71">
      <c r="A39" t="s">
        <v>334</v>
      </c>
      <c r="G39" t="s">
        <v>81</v>
      </c>
      <c r="H39" s="115">
        <v>473.41999999999996</v>
      </c>
      <c r="I39" s="88">
        <v>185.19</v>
      </c>
      <c r="J39" s="88">
        <v>194.89000000000001</v>
      </c>
      <c r="K39" s="88">
        <v>49.39</v>
      </c>
      <c r="L39" s="88">
        <v>8.7200000000000006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2.91</v>
      </c>
      <c r="Z39">
        <v>28.71</v>
      </c>
      <c r="AA39">
        <v>1.86</v>
      </c>
      <c r="AB39">
        <v>0.97</v>
      </c>
      <c r="AC39">
        <v>29.05</v>
      </c>
      <c r="AD39">
        <v>0</v>
      </c>
      <c r="AE39">
        <v>0</v>
      </c>
      <c r="AF39">
        <v>216.92</v>
      </c>
      <c r="AG39">
        <v>0</v>
      </c>
      <c r="AH39">
        <v>77.47</v>
      </c>
      <c r="AI39">
        <v>0</v>
      </c>
      <c r="AJ39">
        <v>0.97</v>
      </c>
      <c r="AK39">
        <v>0</v>
      </c>
      <c r="AL39">
        <v>0</v>
      </c>
      <c r="AM39">
        <v>14.53</v>
      </c>
      <c r="AN39">
        <v>45.76</v>
      </c>
      <c r="AO39">
        <v>51.47</v>
      </c>
      <c r="AP39">
        <v>21.86</v>
      </c>
      <c r="AQ39">
        <v>0</v>
      </c>
      <c r="AR39">
        <v>191.37</v>
      </c>
      <c r="AS39">
        <v>8.7200000000000006</v>
      </c>
      <c r="AT39">
        <v>0</v>
      </c>
      <c r="AU39">
        <v>48.42</v>
      </c>
      <c r="AV39">
        <v>0</v>
      </c>
      <c r="AW39">
        <v>0.97</v>
      </c>
      <c r="AX39">
        <v>0.4</v>
      </c>
      <c r="AY39">
        <v>0.52</v>
      </c>
      <c r="AZ39">
        <v>0.94</v>
      </c>
      <c r="BA39">
        <v>0.96</v>
      </c>
      <c r="BB39">
        <v>1.02</v>
      </c>
      <c r="BC39">
        <v>0.96</v>
      </c>
      <c r="BD39">
        <v>0.61</v>
      </c>
      <c r="BE39">
        <v>0.57999999999999996</v>
      </c>
      <c r="BF39">
        <v>1.36</v>
      </c>
      <c r="BG39">
        <v>0.77</v>
      </c>
      <c r="BH39">
        <v>0.48</v>
      </c>
      <c r="BI39">
        <v>2.91</v>
      </c>
      <c r="BJ39">
        <v>0.68</v>
      </c>
      <c r="BK39">
        <v>0.57999999999999996</v>
      </c>
      <c r="BL39">
        <v>0</v>
      </c>
      <c r="BM39">
        <v>26.09</v>
      </c>
      <c r="BN39">
        <v>67.790000000000006</v>
      </c>
      <c r="BO39">
        <v>0</v>
      </c>
      <c r="BP39">
        <v>0</v>
      </c>
      <c r="BQ39">
        <v>44.1</v>
      </c>
      <c r="BR39">
        <v>18.899999999999999</v>
      </c>
      <c r="BS39">
        <v>0</v>
      </c>
    </row>
    <row r="40" spans="1:71">
      <c r="A40" t="s">
        <v>355</v>
      </c>
      <c r="G40" t="s">
        <v>82</v>
      </c>
      <c r="H40" s="115">
        <v>478.31999999999994</v>
      </c>
      <c r="I40" s="88">
        <v>187.29</v>
      </c>
      <c r="J40" s="88">
        <v>194.89000000000001</v>
      </c>
      <c r="K40" s="88">
        <v>49.39</v>
      </c>
      <c r="L40" s="88">
        <v>8.7200000000000006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2.91</v>
      </c>
      <c r="Z40">
        <v>28.71</v>
      </c>
      <c r="AA40">
        <v>1.86</v>
      </c>
      <c r="AB40">
        <v>0.97</v>
      </c>
      <c r="AC40">
        <v>29.05</v>
      </c>
      <c r="AD40">
        <v>0</v>
      </c>
      <c r="AE40">
        <v>0</v>
      </c>
      <c r="AF40">
        <v>216.92</v>
      </c>
      <c r="AG40">
        <v>0</v>
      </c>
      <c r="AH40">
        <v>77.47</v>
      </c>
      <c r="AI40">
        <v>0</v>
      </c>
      <c r="AJ40">
        <v>0.97</v>
      </c>
      <c r="AK40">
        <v>0</v>
      </c>
      <c r="AL40">
        <v>0</v>
      </c>
      <c r="AM40">
        <v>14.53</v>
      </c>
      <c r="AN40">
        <v>45.76</v>
      </c>
      <c r="AO40">
        <v>51.47</v>
      </c>
      <c r="AP40">
        <v>21.86</v>
      </c>
      <c r="AQ40">
        <v>0</v>
      </c>
      <c r="AR40">
        <v>191.37</v>
      </c>
      <c r="AS40">
        <v>8.7200000000000006</v>
      </c>
      <c r="AT40">
        <v>0</v>
      </c>
      <c r="AU40">
        <v>48.42</v>
      </c>
      <c r="AV40">
        <v>0</v>
      </c>
      <c r="AW40">
        <v>0.97</v>
      </c>
      <c r="AX40">
        <v>0.4</v>
      </c>
      <c r="AY40">
        <v>0.52</v>
      </c>
      <c r="AZ40">
        <v>0.94</v>
      </c>
      <c r="BA40">
        <v>0.96</v>
      </c>
      <c r="BB40">
        <v>1.02</v>
      </c>
      <c r="BC40">
        <v>0.96</v>
      </c>
      <c r="BD40">
        <v>0.61</v>
      </c>
      <c r="BE40">
        <v>0.57999999999999996</v>
      </c>
      <c r="BF40">
        <v>1.36</v>
      </c>
      <c r="BG40">
        <v>0.77</v>
      </c>
      <c r="BH40">
        <v>0.48</v>
      </c>
      <c r="BI40">
        <v>2.91</v>
      </c>
      <c r="BJ40">
        <v>0.68</v>
      </c>
      <c r="BK40">
        <v>0.57999999999999996</v>
      </c>
      <c r="BL40">
        <v>0</v>
      </c>
      <c r="BM40">
        <v>26.09</v>
      </c>
      <c r="BN40">
        <v>67.790000000000006</v>
      </c>
      <c r="BO40">
        <v>0</v>
      </c>
      <c r="BP40">
        <v>0</v>
      </c>
      <c r="BQ40">
        <v>49</v>
      </c>
      <c r="BR40">
        <v>21</v>
      </c>
      <c r="BS40">
        <v>0</v>
      </c>
    </row>
    <row r="41" spans="1:71">
      <c r="A41" t="s">
        <v>356</v>
      </c>
      <c r="G41" t="s">
        <v>83</v>
      </c>
      <c r="H41" s="115">
        <v>488.81999999999994</v>
      </c>
      <c r="I41" s="88">
        <v>191.79</v>
      </c>
      <c r="J41" s="88">
        <v>194.89000000000001</v>
      </c>
      <c r="K41" s="88">
        <v>49.39</v>
      </c>
      <c r="L41" s="88">
        <v>8.7200000000000006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2.91</v>
      </c>
      <c r="Z41">
        <v>28.71</v>
      </c>
      <c r="AA41">
        <v>1.86</v>
      </c>
      <c r="AB41">
        <v>0.97</v>
      </c>
      <c r="AC41">
        <v>29.05</v>
      </c>
      <c r="AD41">
        <v>0</v>
      </c>
      <c r="AE41">
        <v>0</v>
      </c>
      <c r="AF41">
        <v>216.92</v>
      </c>
      <c r="AG41">
        <v>0</v>
      </c>
      <c r="AH41">
        <v>77.47</v>
      </c>
      <c r="AI41">
        <v>0</v>
      </c>
      <c r="AJ41">
        <v>0.97</v>
      </c>
      <c r="AK41">
        <v>0</v>
      </c>
      <c r="AL41">
        <v>0</v>
      </c>
      <c r="AM41">
        <v>14.53</v>
      </c>
      <c r="AN41">
        <v>45.76</v>
      </c>
      <c r="AO41">
        <v>51.47</v>
      </c>
      <c r="AP41">
        <v>21.86</v>
      </c>
      <c r="AQ41">
        <v>0</v>
      </c>
      <c r="AR41">
        <v>191.37</v>
      </c>
      <c r="AS41">
        <v>8.7200000000000006</v>
      </c>
      <c r="AT41">
        <v>0</v>
      </c>
      <c r="AU41">
        <v>48.42</v>
      </c>
      <c r="AV41">
        <v>0</v>
      </c>
      <c r="AW41">
        <v>0.97</v>
      </c>
      <c r="AX41">
        <v>0.4</v>
      </c>
      <c r="AY41">
        <v>0.52</v>
      </c>
      <c r="AZ41">
        <v>0.94</v>
      </c>
      <c r="BA41">
        <v>0.96</v>
      </c>
      <c r="BB41">
        <v>1.02</v>
      </c>
      <c r="BC41">
        <v>0.96</v>
      </c>
      <c r="BD41">
        <v>0.61</v>
      </c>
      <c r="BE41">
        <v>0.57999999999999996</v>
      </c>
      <c r="BF41">
        <v>1.36</v>
      </c>
      <c r="BG41">
        <v>0.77</v>
      </c>
      <c r="BH41">
        <v>0.48</v>
      </c>
      <c r="BI41">
        <v>2.91</v>
      </c>
      <c r="BJ41">
        <v>0.68</v>
      </c>
      <c r="BK41">
        <v>0.57999999999999996</v>
      </c>
      <c r="BL41">
        <v>0</v>
      </c>
      <c r="BM41">
        <v>26.09</v>
      </c>
      <c r="BN41">
        <v>67.790000000000006</v>
      </c>
      <c r="BO41">
        <v>0</v>
      </c>
      <c r="BP41">
        <v>0</v>
      </c>
      <c r="BQ41">
        <v>59.5</v>
      </c>
      <c r="BR41">
        <v>25.5</v>
      </c>
      <c r="BS41">
        <v>0</v>
      </c>
    </row>
    <row r="42" spans="1:71">
      <c r="A42" t="s">
        <v>357</v>
      </c>
      <c r="G42" t="s">
        <v>84</v>
      </c>
      <c r="H42" s="115">
        <v>492.31999999999994</v>
      </c>
      <c r="I42" s="88">
        <v>193.29</v>
      </c>
      <c r="J42" s="88">
        <v>194.89000000000001</v>
      </c>
      <c r="K42" s="88">
        <v>49.39</v>
      </c>
      <c r="L42" s="88">
        <v>8.7200000000000006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2.91</v>
      </c>
      <c r="Z42">
        <v>28.71</v>
      </c>
      <c r="AA42">
        <v>1.86</v>
      </c>
      <c r="AB42">
        <v>0.97</v>
      </c>
      <c r="AC42">
        <v>29.05</v>
      </c>
      <c r="AD42">
        <v>0</v>
      </c>
      <c r="AE42">
        <v>0</v>
      </c>
      <c r="AF42">
        <v>216.92</v>
      </c>
      <c r="AG42">
        <v>0</v>
      </c>
      <c r="AH42">
        <v>77.47</v>
      </c>
      <c r="AI42">
        <v>0</v>
      </c>
      <c r="AJ42">
        <v>0.97</v>
      </c>
      <c r="AK42">
        <v>0</v>
      </c>
      <c r="AL42">
        <v>0</v>
      </c>
      <c r="AM42">
        <v>14.53</v>
      </c>
      <c r="AN42">
        <v>45.76</v>
      </c>
      <c r="AO42">
        <v>51.47</v>
      </c>
      <c r="AP42">
        <v>21.86</v>
      </c>
      <c r="AQ42">
        <v>0</v>
      </c>
      <c r="AR42">
        <v>191.37</v>
      </c>
      <c r="AS42">
        <v>8.7200000000000006</v>
      </c>
      <c r="AT42">
        <v>0</v>
      </c>
      <c r="AU42">
        <v>48.42</v>
      </c>
      <c r="AV42">
        <v>0</v>
      </c>
      <c r="AW42">
        <v>0.97</v>
      </c>
      <c r="AX42">
        <v>0.4</v>
      </c>
      <c r="AY42">
        <v>0.52</v>
      </c>
      <c r="AZ42">
        <v>0.94</v>
      </c>
      <c r="BA42">
        <v>0.96</v>
      </c>
      <c r="BB42">
        <v>1.02</v>
      </c>
      <c r="BC42">
        <v>0.96</v>
      </c>
      <c r="BD42">
        <v>0.61</v>
      </c>
      <c r="BE42">
        <v>0.57999999999999996</v>
      </c>
      <c r="BF42">
        <v>1.36</v>
      </c>
      <c r="BG42">
        <v>0.77</v>
      </c>
      <c r="BH42">
        <v>0.48</v>
      </c>
      <c r="BI42">
        <v>2.91</v>
      </c>
      <c r="BJ42">
        <v>0.68</v>
      </c>
      <c r="BK42">
        <v>0.57999999999999996</v>
      </c>
      <c r="BL42">
        <v>0</v>
      </c>
      <c r="BM42">
        <v>26.09</v>
      </c>
      <c r="BN42">
        <v>67.790000000000006</v>
      </c>
      <c r="BO42">
        <v>0</v>
      </c>
      <c r="BP42">
        <v>0</v>
      </c>
      <c r="BQ42">
        <v>63</v>
      </c>
      <c r="BR42">
        <v>27</v>
      </c>
      <c r="BS42">
        <v>0</v>
      </c>
    </row>
    <row r="43" spans="1:71">
      <c r="A43" t="s">
        <v>363</v>
      </c>
      <c r="G43" t="s">
        <v>85</v>
      </c>
      <c r="H43" s="115">
        <v>494.41999999999996</v>
      </c>
      <c r="I43" s="88">
        <v>194.19</v>
      </c>
      <c r="J43" s="88">
        <v>194.89000000000001</v>
      </c>
      <c r="K43" s="88">
        <v>49.39</v>
      </c>
      <c r="L43" s="88">
        <v>1.94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2.91</v>
      </c>
      <c r="Z43">
        <v>28.71</v>
      </c>
      <c r="AA43">
        <v>1.86</v>
      </c>
      <c r="AB43">
        <v>0.97</v>
      </c>
      <c r="AC43">
        <v>29.05</v>
      </c>
      <c r="AD43">
        <v>0</v>
      </c>
      <c r="AE43">
        <v>0</v>
      </c>
      <c r="AF43">
        <v>216.92</v>
      </c>
      <c r="AG43">
        <v>0</v>
      </c>
      <c r="AH43">
        <v>77.47</v>
      </c>
      <c r="AI43">
        <v>0</v>
      </c>
      <c r="AJ43">
        <v>0.97</v>
      </c>
      <c r="AK43">
        <v>0</v>
      </c>
      <c r="AL43">
        <v>0</v>
      </c>
      <c r="AM43">
        <v>14.53</v>
      </c>
      <c r="AN43">
        <v>45.76</v>
      </c>
      <c r="AO43">
        <v>51.47</v>
      </c>
      <c r="AP43">
        <v>21.86</v>
      </c>
      <c r="AQ43">
        <v>0</v>
      </c>
      <c r="AR43">
        <v>191.37</v>
      </c>
      <c r="AS43">
        <v>1.94</v>
      </c>
      <c r="AT43">
        <v>0</v>
      </c>
      <c r="AU43">
        <v>48.42</v>
      </c>
      <c r="AV43">
        <v>0</v>
      </c>
      <c r="AW43">
        <v>0.97</v>
      </c>
      <c r="AX43">
        <v>0.4</v>
      </c>
      <c r="AY43">
        <v>0.52</v>
      </c>
      <c r="AZ43">
        <v>0.94</v>
      </c>
      <c r="BA43">
        <v>0.96</v>
      </c>
      <c r="BB43">
        <v>1.02</v>
      </c>
      <c r="BC43">
        <v>0.96</v>
      </c>
      <c r="BD43">
        <v>0.61</v>
      </c>
      <c r="BE43">
        <v>0.57999999999999996</v>
      </c>
      <c r="BF43">
        <v>1.36</v>
      </c>
      <c r="BG43">
        <v>0.77</v>
      </c>
      <c r="BH43">
        <v>0.48</v>
      </c>
      <c r="BI43">
        <v>2.91</v>
      </c>
      <c r="BJ43">
        <v>0.68</v>
      </c>
      <c r="BK43">
        <v>0.57999999999999996</v>
      </c>
      <c r="BL43">
        <v>0</v>
      </c>
      <c r="BM43">
        <v>26.09</v>
      </c>
      <c r="BN43">
        <v>67.790000000000006</v>
      </c>
      <c r="BO43">
        <v>0</v>
      </c>
      <c r="BP43">
        <v>0</v>
      </c>
      <c r="BQ43">
        <v>65.099999999999994</v>
      </c>
      <c r="BR43">
        <v>27.9</v>
      </c>
      <c r="BS43">
        <v>0</v>
      </c>
    </row>
    <row r="44" spans="1:71">
      <c r="A44" t="s">
        <v>367</v>
      </c>
      <c r="G44" t="s">
        <v>86</v>
      </c>
      <c r="H44" s="115">
        <v>497.21999999999991</v>
      </c>
      <c r="I44" s="88">
        <v>195.39</v>
      </c>
      <c r="J44" s="88">
        <v>194.89000000000001</v>
      </c>
      <c r="K44" s="88">
        <v>49.39</v>
      </c>
      <c r="L44" s="88">
        <v>1.94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2.91</v>
      </c>
      <c r="Z44">
        <v>28.71</v>
      </c>
      <c r="AA44">
        <v>1.86</v>
      </c>
      <c r="AB44">
        <v>0.97</v>
      </c>
      <c r="AC44">
        <v>29.05</v>
      </c>
      <c r="AD44">
        <v>0</v>
      </c>
      <c r="AE44">
        <v>0</v>
      </c>
      <c r="AF44">
        <v>216.92</v>
      </c>
      <c r="AG44">
        <v>0</v>
      </c>
      <c r="AH44">
        <v>77.47</v>
      </c>
      <c r="AI44">
        <v>0</v>
      </c>
      <c r="AJ44">
        <v>0.97</v>
      </c>
      <c r="AK44">
        <v>0</v>
      </c>
      <c r="AL44">
        <v>0</v>
      </c>
      <c r="AM44">
        <v>14.53</v>
      </c>
      <c r="AN44">
        <v>45.76</v>
      </c>
      <c r="AO44">
        <v>51.47</v>
      </c>
      <c r="AP44">
        <v>21.86</v>
      </c>
      <c r="AQ44">
        <v>0</v>
      </c>
      <c r="AR44">
        <v>191.37</v>
      </c>
      <c r="AS44">
        <v>1.94</v>
      </c>
      <c r="AT44">
        <v>0</v>
      </c>
      <c r="AU44">
        <v>48.42</v>
      </c>
      <c r="AV44">
        <v>0</v>
      </c>
      <c r="AW44">
        <v>0.97</v>
      </c>
      <c r="AX44">
        <v>0.4</v>
      </c>
      <c r="AY44">
        <v>0.52</v>
      </c>
      <c r="AZ44">
        <v>0.94</v>
      </c>
      <c r="BA44">
        <v>0.96</v>
      </c>
      <c r="BB44">
        <v>1.02</v>
      </c>
      <c r="BC44">
        <v>0.96</v>
      </c>
      <c r="BD44">
        <v>0.61</v>
      </c>
      <c r="BE44">
        <v>0.57999999999999996</v>
      </c>
      <c r="BF44">
        <v>1.36</v>
      </c>
      <c r="BG44">
        <v>0.77</v>
      </c>
      <c r="BH44">
        <v>0.48</v>
      </c>
      <c r="BI44">
        <v>2.91</v>
      </c>
      <c r="BJ44">
        <v>0.68</v>
      </c>
      <c r="BK44">
        <v>0.57999999999999996</v>
      </c>
      <c r="BL44">
        <v>0</v>
      </c>
      <c r="BM44">
        <v>26.09</v>
      </c>
      <c r="BN44">
        <v>67.790000000000006</v>
      </c>
      <c r="BO44">
        <v>0</v>
      </c>
      <c r="BP44">
        <v>0</v>
      </c>
      <c r="BQ44">
        <v>67.900000000000006</v>
      </c>
      <c r="BR44">
        <v>29.1</v>
      </c>
      <c r="BS44">
        <v>0</v>
      </c>
    </row>
    <row r="45" spans="1:71">
      <c r="A45" t="s">
        <v>390</v>
      </c>
      <c r="G45" t="s">
        <v>87</v>
      </c>
      <c r="H45" s="115">
        <v>499.31999999999994</v>
      </c>
      <c r="I45" s="88">
        <v>196.29</v>
      </c>
      <c r="J45" s="88">
        <v>194.89000000000001</v>
      </c>
      <c r="K45" s="88">
        <v>49.39</v>
      </c>
      <c r="L45" s="88">
        <v>1.94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2.91</v>
      </c>
      <c r="Z45">
        <v>28.71</v>
      </c>
      <c r="AA45">
        <v>1.86</v>
      </c>
      <c r="AB45">
        <v>0.97</v>
      </c>
      <c r="AC45">
        <v>29.05</v>
      </c>
      <c r="AD45">
        <v>0</v>
      </c>
      <c r="AE45">
        <v>0</v>
      </c>
      <c r="AF45">
        <v>216.92</v>
      </c>
      <c r="AG45">
        <v>0</v>
      </c>
      <c r="AH45">
        <v>77.47</v>
      </c>
      <c r="AI45">
        <v>0</v>
      </c>
      <c r="AJ45">
        <v>0.97</v>
      </c>
      <c r="AK45">
        <v>0</v>
      </c>
      <c r="AL45">
        <v>0</v>
      </c>
      <c r="AM45">
        <v>14.53</v>
      </c>
      <c r="AN45">
        <v>45.76</v>
      </c>
      <c r="AO45">
        <v>51.47</v>
      </c>
      <c r="AP45">
        <v>21.86</v>
      </c>
      <c r="AQ45">
        <v>0</v>
      </c>
      <c r="AR45">
        <v>191.37</v>
      </c>
      <c r="AS45">
        <v>1.94</v>
      </c>
      <c r="AT45">
        <v>0</v>
      </c>
      <c r="AU45">
        <v>48.42</v>
      </c>
      <c r="AV45">
        <v>0</v>
      </c>
      <c r="AW45">
        <v>0.97</v>
      </c>
      <c r="AX45">
        <v>0.4</v>
      </c>
      <c r="AY45">
        <v>0.52</v>
      </c>
      <c r="AZ45">
        <v>0.94</v>
      </c>
      <c r="BA45">
        <v>0.96</v>
      </c>
      <c r="BB45">
        <v>1.02</v>
      </c>
      <c r="BC45">
        <v>0.96</v>
      </c>
      <c r="BD45">
        <v>0.61</v>
      </c>
      <c r="BE45">
        <v>0.57999999999999996</v>
      </c>
      <c r="BF45">
        <v>1.36</v>
      </c>
      <c r="BG45">
        <v>0.77</v>
      </c>
      <c r="BH45">
        <v>0.48</v>
      </c>
      <c r="BI45">
        <v>2.91</v>
      </c>
      <c r="BJ45">
        <v>0.68</v>
      </c>
      <c r="BK45">
        <v>0.57999999999999996</v>
      </c>
      <c r="BL45">
        <v>0</v>
      </c>
      <c r="BM45">
        <v>26.09</v>
      </c>
      <c r="BN45">
        <v>67.790000000000006</v>
      </c>
      <c r="BO45">
        <v>0</v>
      </c>
      <c r="BP45">
        <v>0</v>
      </c>
      <c r="BQ45">
        <v>70</v>
      </c>
      <c r="BR45">
        <v>30</v>
      </c>
      <c r="BS45">
        <v>0</v>
      </c>
    </row>
    <row r="46" spans="1:71">
      <c r="A46" t="s">
        <v>391</v>
      </c>
      <c r="G46" t="s">
        <v>88</v>
      </c>
      <c r="H46" s="115">
        <v>504.91999999999996</v>
      </c>
      <c r="I46" s="88">
        <v>198.69</v>
      </c>
      <c r="J46" s="88">
        <v>194.89000000000001</v>
      </c>
      <c r="K46" s="88">
        <v>49.39</v>
      </c>
      <c r="L46" s="88">
        <v>1.94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2.91</v>
      </c>
      <c r="Z46">
        <v>28.71</v>
      </c>
      <c r="AA46">
        <v>1.86</v>
      </c>
      <c r="AB46">
        <v>0.97</v>
      </c>
      <c r="AC46">
        <v>29.05</v>
      </c>
      <c r="AD46">
        <v>0</v>
      </c>
      <c r="AE46">
        <v>0</v>
      </c>
      <c r="AF46">
        <v>216.92</v>
      </c>
      <c r="AG46">
        <v>0</v>
      </c>
      <c r="AH46">
        <v>77.47</v>
      </c>
      <c r="AI46">
        <v>0</v>
      </c>
      <c r="AJ46">
        <v>0.97</v>
      </c>
      <c r="AK46">
        <v>0</v>
      </c>
      <c r="AL46">
        <v>0</v>
      </c>
      <c r="AM46">
        <v>14.53</v>
      </c>
      <c r="AN46">
        <v>45.76</v>
      </c>
      <c r="AO46">
        <v>51.47</v>
      </c>
      <c r="AP46">
        <v>21.86</v>
      </c>
      <c r="AQ46">
        <v>0</v>
      </c>
      <c r="AR46">
        <v>191.37</v>
      </c>
      <c r="AS46">
        <v>1.94</v>
      </c>
      <c r="AT46">
        <v>0</v>
      </c>
      <c r="AU46">
        <v>48.42</v>
      </c>
      <c r="AV46">
        <v>0</v>
      </c>
      <c r="AW46">
        <v>0.97</v>
      </c>
      <c r="AX46">
        <v>0.4</v>
      </c>
      <c r="AY46">
        <v>0.52</v>
      </c>
      <c r="AZ46">
        <v>0.94</v>
      </c>
      <c r="BA46">
        <v>0.96</v>
      </c>
      <c r="BB46">
        <v>1.02</v>
      </c>
      <c r="BC46">
        <v>0.96</v>
      </c>
      <c r="BD46">
        <v>0.61</v>
      </c>
      <c r="BE46">
        <v>0.57999999999999996</v>
      </c>
      <c r="BF46">
        <v>1.36</v>
      </c>
      <c r="BG46">
        <v>0.77</v>
      </c>
      <c r="BH46">
        <v>0.48</v>
      </c>
      <c r="BI46">
        <v>2.91</v>
      </c>
      <c r="BJ46">
        <v>0.68</v>
      </c>
      <c r="BK46">
        <v>0.57999999999999996</v>
      </c>
      <c r="BL46">
        <v>0</v>
      </c>
      <c r="BM46">
        <v>26.09</v>
      </c>
      <c r="BN46">
        <v>67.790000000000006</v>
      </c>
      <c r="BO46">
        <v>0</v>
      </c>
      <c r="BP46">
        <v>5.6</v>
      </c>
      <c r="BQ46">
        <v>70</v>
      </c>
      <c r="BR46">
        <v>30</v>
      </c>
      <c r="BS46">
        <v>2.4</v>
      </c>
    </row>
    <row r="47" spans="1:71">
      <c r="A47" t="s">
        <v>395</v>
      </c>
      <c r="G47" t="s">
        <v>89</v>
      </c>
      <c r="H47" s="115">
        <v>509.81999999999994</v>
      </c>
      <c r="I47" s="88">
        <v>200.79</v>
      </c>
      <c r="J47" s="88">
        <v>194.89000000000001</v>
      </c>
      <c r="K47" s="88">
        <v>49.39</v>
      </c>
      <c r="L47" s="88">
        <v>1.94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2.91</v>
      </c>
      <c r="Z47">
        <v>28.71</v>
      </c>
      <c r="AA47">
        <v>1.86</v>
      </c>
      <c r="AB47">
        <v>0.97</v>
      </c>
      <c r="AC47">
        <v>29.05</v>
      </c>
      <c r="AD47">
        <v>0</v>
      </c>
      <c r="AE47">
        <v>0</v>
      </c>
      <c r="AF47">
        <v>216.92</v>
      </c>
      <c r="AG47">
        <v>0</v>
      </c>
      <c r="AH47">
        <v>77.47</v>
      </c>
      <c r="AI47">
        <v>0</v>
      </c>
      <c r="AJ47">
        <v>0.97</v>
      </c>
      <c r="AK47">
        <v>0</v>
      </c>
      <c r="AL47">
        <v>0</v>
      </c>
      <c r="AM47">
        <v>14.53</v>
      </c>
      <c r="AN47">
        <v>45.76</v>
      </c>
      <c r="AO47">
        <v>51.47</v>
      </c>
      <c r="AP47">
        <v>21.86</v>
      </c>
      <c r="AQ47">
        <v>0</v>
      </c>
      <c r="AR47">
        <v>191.37</v>
      </c>
      <c r="AS47">
        <v>1.94</v>
      </c>
      <c r="AT47">
        <v>0</v>
      </c>
      <c r="AU47">
        <v>48.42</v>
      </c>
      <c r="AV47">
        <v>0</v>
      </c>
      <c r="AW47">
        <v>0.97</v>
      </c>
      <c r="AX47">
        <v>0.4</v>
      </c>
      <c r="AY47">
        <v>0.52</v>
      </c>
      <c r="AZ47">
        <v>0.94</v>
      </c>
      <c r="BA47">
        <v>0.96</v>
      </c>
      <c r="BB47">
        <v>1.02</v>
      </c>
      <c r="BC47">
        <v>0.96</v>
      </c>
      <c r="BD47">
        <v>0.61</v>
      </c>
      <c r="BE47">
        <v>0.57999999999999996</v>
      </c>
      <c r="BF47">
        <v>1.36</v>
      </c>
      <c r="BG47">
        <v>0.77</v>
      </c>
      <c r="BH47">
        <v>0.48</v>
      </c>
      <c r="BI47">
        <v>2.91</v>
      </c>
      <c r="BJ47">
        <v>0.68</v>
      </c>
      <c r="BK47">
        <v>0.57999999999999996</v>
      </c>
      <c r="BL47">
        <v>0</v>
      </c>
      <c r="BM47">
        <v>26.09</v>
      </c>
      <c r="BN47">
        <v>67.790000000000006</v>
      </c>
      <c r="BO47">
        <v>0</v>
      </c>
      <c r="BP47">
        <v>7</v>
      </c>
      <c r="BQ47">
        <v>73.5</v>
      </c>
      <c r="BR47">
        <v>31.5</v>
      </c>
      <c r="BS47">
        <v>3</v>
      </c>
    </row>
    <row r="48" spans="1:71">
      <c r="A48" t="s">
        <v>399</v>
      </c>
      <c r="G48" t="s">
        <v>90</v>
      </c>
      <c r="H48" s="115">
        <v>513.31999999999994</v>
      </c>
      <c r="I48" s="88">
        <v>202.29</v>
      </c>
      <c r="J48" s="88">
        <v>194.89000000000001</v>
      </c>
      <c r="K48" s="88">
        <v>49.39</v>
      </c>
      <c r="L48" s="88">
        <v>1.94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2.91</v>
      </c>
      <c r="Z48">
        <v>28.71</v>
      </c>
      <c r="AA48">
        <v>1.86</v>
      </c>
      <c r="AB48">
        <v>0.97</v>
      </c>
      <c r="AC48">
        <v>29.05</v>
      </c>
      <c r="AD48">
        <v>0</v>
      </c>
      <c r="AE48">
        <v>0</v>
      </c>
      <c r="AF48">
        <v>216.92</v>
      </c>
      <c r="AG48">
        <v>0</v>
      </c>
      <c r="AH48">
        <v>77.47</v>
      </c>
      <c r="AI48">
        <v>0</v>
      </c>
      <c r="AJ48">
        <v>0.97</v>
      </c>
      <c r="AK48">
        <v>0</v>
      </c>
      <c r="AL48">
        <v>0</v>
      </c>
      <c r="AM48">
        <v>14.53</v>
      </c>
      <c r="AN48">
        <v>45.76</v>
      </c>
      <c r="AO48">
        <v>51.47</v>
      </c>
      <c r="AP48">
        <v>21.86</v>
      </c>
      <c r="AQ48">
        <v>0</v>
      </c>
      <c r="AR48">
        <v>191.37</v>
      </c>
      <c r="AS48">
        <v>1.94</v>
      </c>
      <c r="AT48">
        <v>0</v>
      </c>
      <c r="AU48">
        <v>48.42</v>
      </c>
      <c r="AV48">
        <v>0</v>
      </c>
      <c r="AW48">
        <v>0.97</v>
      </c>
      <c r="AX48">
        <v>0.4</v>
      </c>
      <c r="AY48">
        <v>0.52</v>
      </c>
      <c r="AZ48">
        <v>0.94</v>
      </c>
      <c r="BA48">
        <v>0.96</v>
      </c>
      <c r="BB48">
        <v>1.02</v>
      </c>
      <c r="BC48">
        <v>0.96</v>
      </c>
      <c r="BD48">
        <v>0.61</v>
      </c>
      <c r="BE48">
        <v>0.57999999999999996</v>
      </c>
      <c r="BF48">
        <v>1.36</v>
      </c>
      <c r="BG48">
        <v>0.77</v>
      </c>
      <c r="BH48">
        <v>0.48</v>
      </c>
      <c r="BI48">
        <v>2.91</v>
      </c>
      <c r="BJ48">
        <v>0.68</v>
      </c>
      <c r="BK48">
        <v>0.57999999999999996</v>
      </c>
      <c r="BL48">
        <v>0</v>
      </c>
      <c r="BM48">
        <v>26.09</v>
      </c>
      <c r="BN48">
        <v>67.790000000000006</v>
      </c>
      <c r="BO48">
        <v>0</v>
      </c>
      <c r="BP48">
        <v>10.5</v>
      </c>
      <c r="BQ48">
        <v>73.5</v>
      </c>
      <c r="BR48">
        <v>31.5</v>
      </c>
      <c r="BS48">
        <v>4.5</v>
      </c>
    </row>
    <row r="49" spans="1:71">
      <c r="A49" t="s">
        <v>400</v>
      </c>
      <c r="G49" t="s">
        <v>91</v>
      </c>
      <c r="H49" s="115">
        <v>513.31999999999994</v>
      </c>
      <c r="I49" s="88">
        <v>202.29</v>
      </c>
      <c r="J49" s="88">
        <v>194.89000000000001</v>
      </c>
      <c r="K49" s="88">
        <v>49.39</v>
      </c>
      <c r="L49" s="88">
        <v>1.94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2.91</v>
      </c>
      <c r="Z49">
        <v>28.71</v>
      </c>
      <c r="AA49">
        <v>1.86</v>
      </c>
      <c r="AB49">
        <v>0.97</v>
      </c>
      <c r="AC49">
        <v>29.05</v>
      </c>
      <c r="AD49">
        <v>0</v>
      </c>
      <c r="AE49">
        <v>0</v>
      </c>
      <c r="AF49">
        <v>216.92</v>
      </c>
      <c r="AG49">
        <v>0</v>
      </c>
      <c r="AH49">
        <v>77.47</v>
      </c>
      <c r="AI49">
        <v>0</v>
      </c>
      <c r="AJ49">
        <v>0.97</v>
      </c>
      <c r="AK49">
        <v>0</v>
      </c>
      <c r="AL49">
        <v>0</v>
      </c>
      <c r="AM49">
        <v>14.53</v>
      </c>
      <c r="AN49">
        <v>45.76</v>
      </c>
      <c r="AO49">
        <v>51.47</v>
      </c>
      <c r="AP49">
        <v>21.86</v>
      </c>
      <c r="AQ49">
        <v>0</v>
      </c>
      <c r="AR49">
        <v>191.37</v>
      </c>
      <c r="AS49">
        <v>1.94</v>
      </c>
      <c r="AT49">
        <v>0</v>
      </c>
      <c r="AU49">
        <v>48.42</v>
      </c>
      <c r="AV49">
        <v>0</v>
      </c>
      <c r="AW49">
        <v>0.97</v>
      </c>
      <c r="AX49">
        <v>0.4</v>
      </c>
      <c r="AY49">
        <v>0.52</v>
      </c>
      <c r="AZ49">
        <v>0.94</v>
      </c>
      <c r="BA49">
        <v>0.96</v>
      </c>
      <c r="BB49">
        <v>1.02</v>
      </c>
      <c r="BC49">
        <v>0.96</v>
      </c>
      <c r="BD49">
        <v>0.61</v>
      </c>
      <c r="BE49">
        <v>0.57999999999999996</v>
      </c>
      <c r="BF49">
        <v>1.36</v>
      </c>
      <c r="BG49">
        <v>0.77</v>
      </c>
      <c r="BH49">
        <v>0.48</v>
      </c>
      <c r="BI49">
        <v>2.91</v>
      </c>
      <c r="BJ49">
        <v>0.68</v>
      </c>
      <c r="BK49">
        <v>0.57999999999999996</v>
      </c>
      <c r="BL49">
        <v>0</v>
      </c>
      <c r="BM49">
        <v>26.09</v>
      </c>
      <c r="BN49">
        <v>67.790000000000006</v>
      </c>
      <c r="BO49">
        <v>0</v>
      </c>
      <c r="BP49">
        <v>8.4</v>
      </c>
      <c r="BQ49">
        <v>75.599999999999994</v>
      </c>
      <c r="BR49">
        <v>32.4</v>
      </c>
      <c r="BS49">
        <v>3.6</v>
      </c>
    </row>
    <row r="50" spans="1:71">
      <c r="A50" t="s">
        <v>401</v>
      </c>
      <c r="G50" t="s">
        <v>92</v>
      </c>
      <c r="H50" s="115">
        <v>514.71999999999991</v>
      </c>
      <c r="I50" s="88">
        <v>202.89</v>
      </c>
      <c r="J50" s="88">
        <v>194.89000000000001</v>
      </c>
      <c r="K50" s="88">
        <v>49.39</v>
      </c>
      <c r="L50" s="88">
        <v>1.94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2.91</v>
      </c>
      <c r="Z50">
        <v>28.71</v>
      </c>
      <c r="AA50">
        <v>1.86</v>
      </c>
      <c r="AB50">
        <v>0.97</v>
      </c>
      <c r="AC50">
        <v>29.05</v>
      </c>
      <c r="AD50">
        <v>0</v>
      </c>
      <c r="AE50">
        <v>0</v>
      </c>
      <c r="AF50">
        <v>216.92</v>
      </c>
      <c r="AG50">
        <v>0</v>
      </c>
      <c r="AH50">
        <v>77.47</v>
      </c>
      <c r="AI50">
        <v>0</v>
      </c>
      <c r="AJ50">
        <v>0.97</v>
      </c>
      <c r="AK50">
        <v>0</v>
      </c>
      <c r="AL50">
        <v>0</v>
      </c>
      <c r="AM50">
        <v>14.53</v>
      </c>
      <c r="AN50">
        <v>45.76</v>
      </c>
      <c r="AO50">
        <v>51.47</v>
      </c>
      <c r="AP50">
        <v>21.86</v>
      </c>
      <c r="AQ50">
        <v>0</v>
      </c>
      <c r="AR50">
        <v>191.37</v>
      </c>
      <c r="AS50">
        <v>1.94</v>
      </c>
      <c r="AT50">
        <v>0</v>
      </c>
      <c r="AU50">
        <v>48.42</v>
      </c>
      <c r="AV50">
        <v>0</v>
      </c>
      <c r="AW50">
        <v>0.97</v>
      </c>
      <c r="AX50">
        <v>0.4</v>
      </c>
      <c r="AY50">
        <v>0.52</v>
      </c>
      <c r="AZ50">
        <v>0.94</v>
      </c>
      <c r="BA50">
        <v>0.96</v>
      </c>
      <c r="BB50">
        <v>1.02</v>
      </c>
      <c r="BC50">
        <v>0.96</v>
      </c>
      <c r="BD50">
        <v>0.61</v>
      </c>
      <c r="BE50">
        <v>0.57999999999999996</v>
      </c>
      <c r="BF50">
        <v>1.36</v>
      </c>
      <c r="BG50">
        <v>0.77</v>
      </c>
      <c r="BH50">
        <v>0.48</v>
      </c>
      <c r="BI50">
        <v>2.91</v>
      </c>
      <c r="BJ50">
        <v>0.68</v>
      </c>
      <c r="BK50">
        <v>0.57999999999999996</v>
      </c>
      <c r="BL50">
        <v>0</v>
      </c>
      <c r="BM50">
        <v>26.09</v>
      </c>
      <c r="BN50">
        <v>67.790000000000006</v>
      </c>
      <c r="BO50">
        <v>0</v>
      </c>
      <c r="BP50">
        <v>9.8000000000000007</v>
      </c>
      <c r="BQ50">
        <v>75.599999999999994</v>
      </c>
      <c r="BR50">
        <v>32.4</v>
      </c>
      <c r="BS50">
        <v>4.2</v>
      </c>
    </row>
    <row r="51" spans="1:71">
      <c r="A51" t="s">
        <v>403</v>
      </c>
      <c r="G51" t="s">
        <v>93</v>
      </c>
      <c r="H51" s="115">
        <v>517.52</v>
      </c>
      <c r="I51" s="88">
        <v>204.09</v>
      </c>
      <c r="J51" s="88">
        <v>194.89000000000001</v>
      </c>
      <c r="K51" s="88">
        <v>49.39</v>
      </c>
      <c r="L51" s="88">
        <v>1.94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2.91</v>
      </c>
      <c r="Z51">
        <v>28.71</v>
      </c>
      <c r="AA51">
        <v>1.86</v>
      </c>
      <c r="AB51">
        <v>0.97</v>
      </c>
      <c r="AC51">
        <v>29.05</v>
      </c>
      <c r="AD51">
        <v>0</v>
      </c>
      <c r="AE51">
        <v>0</v>
      </c>
      <c r="AF51">
        <v>216.92</v>
      </c>
      <c r="AG51">
        <v>0</v>
      </c>
      <c r="AH51">
        <v>77.47</v>
      </c>
      <c r="AI51">
        <v>0</v>
      </c>
      <c r="AJ51">
        <v>0.97</v>
      </c>
      <c r="AK51">
        <v>0</v>
      </c>
      <c r="AL51">
        <v>0</v>
      </c>
      <c r="AM51">
        <v>14.53</v>
      </c>
      <c r="AN51">
        <v>45.76</v>
      </c>
      <c r="AO51">
        <v>51.47</v>
      </c>
      <c r="AP51">
        <v>21.86</v>
      </c>
      <c r="AQ51">
        <v>0</v>
      </c>
      <c r="AR51">
        <v>191.37</v>
      </c>
      <c r="AS51">
        <v>1.94</v>
      </c>
      <c r="AT51">
        <v>0</v>
      </c>
      <c r="AU51">
        <v>48.42</v>
      </c>
      <c r="AV51">
        <v>0</v>
      </c>
      <c r="AW51">
        <v>0.97</v>
      </c>
      <c r="AX51">
        <v>0.4</v>
      </c>
      <c r="AY51">
        <v>0.52</v>
      </c>
      <c r="AZ51">
        <v>0.94</v>
      </c>
      <c r="BA51">
        <v>0.96</v>
      </c>
      <c r="BB51">
        <v>1.02</v>
      </c>
      <c r="BC51">
        <v>0.96</v>
      </c>
      <c r="BD51">
        <v>0.61</v>
      </c>
      <c r="BE51">
        <v>0.57999999999999996</v>
      </c>
      <c r="BF51">
        <v>1.36</v>
      </c>
      <c r="BG51">
        <v>0.77</v>
      </c>
      <c r="BH51">
        <v>0.48</v>
      </c>
      <c r="BI51">
        <v>2.91</v>
      </c>
      <c r="BJ51">
        <v>0.68</v>
      </c>
      <c r="BK51">
        <v>0.57999999999999996</v>
      </c>
      <c r="BL51">
        <v>0</v>
      </c>
      <c r="BM51">
        <v>26.09</v>
      </c>
      <c r="BN51">
        <v>67.790000000000006</v>
      </c>
      <c r="BO51">
        <v>0</v>
      </c>
      <c r="BP51">
        <v>12.6</v>
      </c>
      <c r="BQ51">
        <v>75.599999999999994</v>
      </c>
      <c r="BR51">
        <v>32.4</v>
      </c>
      <c r="BS51">
        <v>5.4</v>
      </c>
    </row>
    <row r="52" spans="1:71">
      <c r="A52" t="s">
        <v>404</v>
      </c>
      <c r="G52" t="s">
        <v>94</v>
      </c>
      <c r="H52" s="115">
        <v>518.91999999999996</v>
      </c>
      <c r="I52" s="88">
        <v>204.69</v>
      </c>
      <c r="J52" s="88">
        <v>194.89000000000001</v>
      </c>
      <c r="K52" s="88">
        <v>49.39</v>
      </c>
      <c r="L52" s="88">
        <v>1.94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2.91</v>
      </c>
      <c r="Z52">
        <v>28.71</v>
      </c>
      <c r="AA52">
        <v>1.86</v>
      </c>
      <c r="AB52">
        <v>0.97</v>
      </c>
      <c r="AC52">
        <v>29.05</v>
      </c>
      <c r="AD52">
        <v>0</v>
      </c>
      <c r="AE52">
        <v>0</v>
      </c>
      <c r="AF52">
        <v>216.92</v>
      </c>
      <c r="AG52">
        <v>0</v>
      </c>
      <c r="AH52">
        <v>77.47</v>
      </c>
      <c r="AI52">
        <v>0</v>
      </c>
      <c r="AJ52">
        <v>0.97</v>
      </c>
      <c r="AK52">
        <v>0</v>
      </c>
      <c r="AL52">
        <v>0</v>
      </c>
      <c r="AM52">
        <v>14.53</v>
      </c>
      <c r="AN52">
        <v>45.76</v>
      </c>
      <c r="AO52">
        <v>51.47</v>
      </c>
      <c r="AP52">
        <v>21.86</v>
      </c>
      <c r="AQ52">
        <v>0</v>
      </c>
      <c r="AR52">
        <v>191.37</v>
      </c>
      <c r="AS52">
        <v>1.94</v>
      </c>
      <c r="AT52">
        <v>0</v>
      </c>
      <c r="AU52">
        <v>48.42</v>
      </c>
      <c r="AV52">
        <v>0</v>
      </c>
      <c r="AW52">
        <v>0.97</v>
      </c>
      <c r="AX52">
        <v>0.4</v>
      </c>
      <c r="AY52">
        <v>0.52</v>
      </c>
      <c r="AZ52">
        <v>0.94</v>
      </c>
      <c r="BA52">
        <v>0.96</v>
      </c>
      <c r="BB52">
        <v>1.02</v>
      </c>
      <c r="BC52">
        <v>0.96</v>
      </c>
      <c r="BD52">
        <v>0.61</v>
      </c>
      <c r="BE52">
        <v>0.57999999999999996</v>
      </c>
      <c r="BF52">
        <v>1.36</v>
      </c>
      <c r="BG52">
        <v>0.77</v>
      </c>
      <c r="BH52">
        <v>0.48</v>
      </c>
      <c r="BI52">
        <v>2.91</v>
      </c>
      <c r="BJ52">
        <v>0.68</v>
      </c>
      <c r="BK52">
        <v>0.57999999999999996</v>
      </c>
      <c r="BL52">
        <v>0</v>
      </c>
      <c r="BM52">
        <v>26.09</v>
      </c>
      <c r="BN52">
        <v>67.790000000000006</v>
      </c>
      <c r="BO52">
        <v>0</v>
      </c>
      <c r="BP52">
        <v>14</v>
      </c>
      <c r="BQ52">
        <v>75.599999999999994</v>
      </c>
      <c r="BR52">
        <v>32.4</v>
      </c>
      <c r="BS52">
        <v>6</v>
      </c>
    </row>
    <row r="53" spans="1:71">
      <c r="A53" t="s">
        <v>448</v>
      </c>
      <c r="G53" t="s">
        <v>95</v>
      </c>
      <c r="H53" s="115">
        <v>520.31999999999994</v>
      </c>
      <c r="I53" s="88">
        <v>205.29</v>
      </c>
      <c r="J53" s="88">
        <v>194.89000000000001</v>
      </c>
      <c r="K53" s="88">
        <v>49.39</v>
      </c>
      <c r="L53" s="88">
        <v>1.94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2.91</v>
      </c>
      <c r="Z53">
        <v>28.71</v>
      </c>
      <c r="AA53">
        <v>1.86</v>
      </c>
      <c r="AB53">
        <v>0.97</v>
      </c>
      <c r="AC53">
        <v>29.05</v>
      </c>
      <c r="AD53">
        <v>0</v>
      </c>
      <c r="AE53">
        <v>0</v>
      </c>
      <c r="AF53">
        <v>216.92</v>
      </c>
      <c r="AG53">
        <v>0</v>
      </c>
      <c r="AH53">
        <v>77.47</v>
      </c>
      <c r="AI53">
        <v>0</v>
      </c>
      <c r="AJ53">
        <v>0.97</v>
      </c>
      <c r="AK53">
        <v>0</v>
      </c>
      <c r="AL53">
        <v>0</v>
      </c>
      <c r="AM53">
        <v>14.53</v>
      </c>
      <c r="AN53">
        <v>45.76</v>
      </c>
      <c r="AO53">
        <v>51.47</v>
      </c>
      <c r="AP53">
        <v>21.86</v>
      </c>
      <c r="AQ53">
        <v>0</v>
      </c>
      <c r="AR53">
        <v>191.37</v>
      </c>
      <c r="AS53">
        <v>1.94</v>
      </c>
      <c r="AT53">
        <v>0</v>
      </c>
      <c r="AU53">
        <v>48.42</v>
      </c>
      <c r="AV53">
        <v>0</v>
      </c>
      <c r="AW53">
        <v>0.97</v>
      </c>
      <c r="AX53">
        <v>0.4</v>
      </c>
      <c r="AY53">
        <v>0.52</v>
      </c>
      <c r="AZ53">
        <v>0.94</v>
      </c>
      <c r="BA53">
        <v>0.96</v>
      </c>
      <c r="BB53">
        <v>1.02</v>
      </c>
      <c r="BC53">
        <v>0.96</v>
      </c>
      <c r="BD53">
        <v>0.61</v>
      </c>
      <c r="BE53">
        <v>0.57999999999999996</v>
      </c>
      <c r="BF53">
        <v>1.36</v>
      </c>
      <c r="BG53">
        <v>0.77</v>
      </c>
      <c r="BH53">
        <v>0.48</v>
      </c>
      <c r="BI53">
        <v>2.91</v>
      </c>
      <c r="BJ53">
        <v>0.68</v>
      </c>
      <c r="BK53">
        <v>0.57999999999999996</v>
      </c>
      <c r="BL53">
        <v>0</v>
      </c>
      <c r="BM53">
        <v>26.09</v>
      </c>
      <c r="BN53">
        <v>67.790000000000006</v>
      </c>
      <c r="BO53">
        <v>0</v>
      </c>
      <c r="BP53">
        <v>15.4</v>
      </c>
      <c r="BQ53">
        <v>75.599999999999994</v>
      </c>
      <c r="BR53">
        <v>32.4</v>
      </c>
      <c r="BS53">
        <v>6.6</v>
      </c>
    </row>
    <row r="54" spans="1:71">
      <c r="A54" t="s">
        <v>447</v>
      </c>
      <c r="G54" t="s">
        <v>96</v>
      </c>
      <c r="H54" s="115">
        <v>520.31999999999994</v>
      </c>
      <c r="I54" s="88">
        <v>205.29</v>
      </c>
      <c r="J54" s="88">
        <v>194.89000000000001</v>
      </c>
      <c r="K54" s="88">
        <v>49.39</v>
      </c>
      <c r="L54" s="88">
        <v>1.94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2.91</v>
      </c>
      <c r="Z54">
        <v>28.71</v>
      </c>
      <c r="AA54">
        <v>1.86</v>
      </c>
      <c r="AB54">
        <v>0.97</v>
      </c>
      <c r="AC54">
        <v>29.05</v>
      </c>
      <c r="AD54">
        <v>0</v>
      </c>
      <c r="AE54">
        <v>0</v>
      </c>
      <c r="AF54">
        <v>216.92</v>
      </c>
      <c r="AG54">
        <v>0</v>
      </c>
      <c r="AH54">
        <v>77.47</v>
      </c>
      <c r="AI54">
        <v>0</v>
      </c>
      <c r="AJ54">
        <v>0.97</v>
      </c>
      <c r="AK54">
        <v>0</v>
      </c>
      <c r="AL54">
        <v>0</v>
      </c>
      <c r="AM54">
        <v>14.53</v>
      </c>
      <c r="AN54">
        <v>45.76</v>
      </c>
      <c r="AO54">
        <v>51.47</v>
      </c>
      <c r="AP54">
        <v>21.86</v>
      </c>
      <c r="AQ54">
        <v>0</v>
      </c>
      <c r="AR54">
        <v>191.37</v>
      </c>
      <c r="AS54">
        <v>1.94</v>
      </c>
      <c r="AT54">
        <v>0</v>
      </c>
      <c r="AU54">
        <v>48.42</v>
      </c>
      <c r="AV54">
        <v>0</v>
      </c>
      <c r="AW54">
        <v>0.97</v>
      </c>
      <c r="AX54">
        <v>0.4</v>
      </c>
      <c r="AY54">
        <v>0.52</v>
      </c>
      <c r="AZ54">
        <v>0.94</v>
      </c>
      <c r="BA54">
        <v>0.96</v>
      </c>
      <c r="BB54">
        <v>1.02</v>
      </c>
      <c r="BC54">
        <v>0.96</v>
      </c>
      <c r="BD54">
        <v>0.61</v>
      </c>
      <c r="BE54">
        <v>0.57999999999999996</v>
      </c>
      <c r="BF54">
        <v>1.36</v>
      </c>
      <c r="BG54">
        <v>0.77</v>
      </c>
      <c r="BH54">
        <v>0.48</v>
      </c>
      <c r="BI54">
        <v>2.91</v>
      </c>
      <c r="BJ54">
        <v>0.68</v>
      </c>
      <c r="BK54">
        <v>0.57999999999999996</v>
      </c>
      <c r="BL54">
        <v>0</v>
      </c>
      <c r="BM54">
        <v>26.09</v>
      </c>
      <c r="BN54">
        <v>67.790000000000006</v>
      </c>
      <c r="BO54">
        <v>0</v>
      </c>
      <c r="BP54">
        <v>15.4</v>
      </c>
      <c r="BQ54">
        <v>75.599999999999994</v>
      </c>
      <c r="BR54">
        <v>32.4</v>
      </c>
      <c r="BS54">
        <v>6.6</v>
      </c>
    </row>
    <row r="55" spans="1:71">
      <c r="A55" t="s">
        <v>449</v>
      </c>
      <c r="G55" t="s">
        <v>97</v>
      </c>
      <c r="H55" s="115">
        <v>521.02</v>
      </c>
      <c r="I55" s="88">
        <v>205.59</v>
      </c>
      <c r="J55" s="88">
        <v>194.89000000000001</v>
      </c>
      <c r="K55" s="88">
        <v>49.39</v>
      </c>
      <c r="L55" s="88">
        <v>1.94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2.91</v>
      </c>
      <c r="Z55">
        <v>28.71</v>
      </c>
      <c r="AA55">
        <v>1.86</v>
      </c>
      <c r="AB55">
        <v>0.97</v>
      </c>
      <c r="AC55">
        <v>29.05</v>
      </c>
      <c r="AD55">
        <v>0</v>
      </c>
      <c r="AE55">
        <v>0</v>
      </c>
      <c r="AF55">
        <v>216.92</v>
      </c>
      <c r="AG55">
        <v>0</v>
      </c>
      <c r="AH55">
        <v>77.47</v>
      </c>
      <c r="AI55">
        <v>0</v>
      </c>
      <c r="AJ55">
        <v>0.97</v>
      </c>
      <c r="AK55">
        <v>0</v>
      </c>
      <c r="AL55">
        <v>0</v>
      </c>
      <c r="AM55">
        <v>14.53</v>
      </c>
      <c r="AN55">
        <v>45.76</v>
      </c>
      <c r="AO55">
        <v>51.47</v>
      </c>
      <c r="AP55">
        <v>21.86</v>
      </c>
      <c r="AQ55">
        <v>0</v>
      </c>
      <c r="AR55">
        <v>191.37</v>
      </c>
      <c r="AS55">
        <v>1.94</v>
      </c>
      <c r="AT55">
        <v>0</v>
      </c>
      <c r="AU55">
        <v>48.42</v>
      </c>
      <c r="AV55">
        <v>0</v>
      </c>
      <c r="AW55">
        <v>0.97</v>
      </c>
      <c r="AX55">
        <v>0.4</v>
      </c>
      <c r="AY55">
        <v>0.52</v>
      </c>
      <c r="AZ55">
        <v>0.94</v>
      </c>
      <c r="BA55">
        <v>0.96</v>
      </c>
      <c r="BB55">
        <v>1.02</v>
      </c>
      <c r="BC55">
        <v>0.96</v>
      </c>
      <c r="BD55">
        <v>0.61</v>
      </c>
      <c r="BE55">
        <v>0.57999999999999996</v>
      </c>
      <c r="BF55">
        <v>1.36</v>
      </c>
      <c r="BG55">
        <v>0.77</v>
      </c>
      <c r="BH55">
        <v>0.48</v>
      </c>
      <c r="BI55">
        <v>2.91</v>
      </c>
      <c r="BJ55">
        <v>0.68</v>
      </c>
      <c r="BK55">
        <v>0.57999999999999996</v>
      </c>
      <c r="BL55">
        <v>0</v>
      </c>
      <c r="BM55">
        <v>26.09</v>
      </c>
      <c r="BN55">
        <v>67.790000000000006</v>
      </c>
      <c r="BO55">
        <v>0</v>
      </c>
      <c r="BP55">
        <v>16.100000000000001</v>
      </c>
      <c r="BQ55">
        <v>75.599999999999994</v>
      </c>
      <c r="BR55">
        <v>32.4</v>
      </c>
      <c r="BS55">
        <v>6.9</v>
      </c>
    </row>
    <row r="56" spans="1:71">
      <c r="G56" t="s">
        <v>98</v>
      </c>
      <c r="H56" s="115">
        <v>522.41999999999996</v>
      </c>
      <c r="I56" s="88">
        <v>206.19</v>
      </c>
      <c r="J56" s="88">
        <v>194.89000000000001</v>
      </c>
      <c r="K56" s="88">
        <v>49.39</v>
      </c>
      <c r="L56" s="88">
        <v>1.94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2.91</v>
      </c>
      <c r="Z56">
        <v>28.71</v>
      </c>
      <c r="AA56">
        <v>1.86</v>
      </c>
      <c r="AB56">
        <v>0.97</v>
      </c>
      <c r="AC56">
        <v>29.05</v>
      </c>
      <c r="AD56">
        <v>0</v>
      </c>
      <c r="AE56">
        <v>0</v>
      </c>
      <c r="AF56">
        <v>216.92</v>
      </c>
      <c r="AG56">
        <v>0</v>
      </c>
      <c r="AH56">
        <v>77.47</v>
      </c>
      <c r="AI56">
        <v>0</v>
      </c>
      <c r="AJ56">
        <v>0.97</v>
      </c>
      <c r="AK56">
        <v>0</v>
      </c>
      <c r="AL56">
        <v>0</v>
      </c>
      <c r="AM56">
        <v>14.53</v>
      </c>
      <c r="AN56">
        <v>45.76</v>
      </c>
      <c r="AO56">
        <v>51.47</v>
      </c>
      <c r="AP56">
        <v>21.86</v>
      </c>
      <c r="AQ56">
        <v>0</v>
      </c>
      <c r="AR56">
        <v>191.37</v>
      </c>
      <c r="AS56">
        <v>1.94</v>
      </c>
      <c r="AT56">
        <v>0</v>
      </c>
      <c r="AU56">
        <v>48.42</v>
      </c>
      <c r="AV56">
        <v>0</v>
      </c>
      <c r="AW56">
        <v>0.97</v>
      </c>
      <c r="AX56">
        <v>0.4</v>
      </c>
      <c r="AY56">
        <v>0.52</v>
      </c>
      <c r="AZ56">
        <v>0.94</v>
      </c>
      <c r="BA56">
        <v>0.96</v>
      </c>
      <c r="BB56">
        <v>1.02</v>
      </c>
      <c r="BC56">
        <v>0.96</v>
      </c>
      <c r="BD56">
        <v>0.61</v>
      </c>
      <c r="BE56">
        <v>0.57999999999999996</v>
      </c>
      <c r="BF56">
        <v>1.36</v>
      </c>
      <c r="BG56">
        <v>0.77</v>
      </c>
      <c r="BH56">
        <v>0.48</v>
      </c>
      <c r="BI56">
        <v>2.91</v>
      </c>
      <c r="BJ56">
        <v>0.68</v>
      </c>
      <c r="BK56">
        <v>0.57999999999999996</v>
      </c>
      <c r="BL56">
        <v>0</v>
      </c>
      <c r="BM56">
        <v>26.09</v>
      </c>
      <c r="BN56">
        <v>67.790000000000006</v>
      </c>
      <c r="BO56">
        <v>0</v>
      </c>
      <c r="BP56">
        <v>17.5</v>
      </c>
      <c r="BQ56">
        <v>75.599999999999994</v>
      </c>
      <c r="BR56">
        <v>32.4</v>
      </c>
      <c r="BS56">
        <v>7.5</v>
      </c>
    </row>
    <row r="57" spans="1:71">
      <c r="G57" t="s">
        <v>99</v>
      </c>
      <c r="H57" s="115">
        <v>521.02</v>
      </c>
      <c r="I57" s="88">
        <v>205.59</v>
      </c>
      <c r="J57" s="88">
        <v>194.89000000000001</v>
      </c>
      <c r="K57" s="88">
        <v>49.39</v>
      </c>
      <c r="L57" s="88">
        <v>1.94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2.91</v>
      </c>
      <c r="Z57">
        <v>28.71</v>
      </c>
      <c r="AA57">
        <v>1.86</v>
      </c>
      <c r="AB57">
        <v>0.97</v>
      </c>
      <c r="AC57">
        <v>29.05</v>
      </c>
      <c r="AD57">
        <v>0</v>
      </c>
      <c r="AE57">
        <v>0</v>
      </c>
      <c r="AF57">
        <v>216.92</v>
      </c>
      <c r="AG57">
        <v>0</v>
      </c>
      <c r="AH57">
        <v>77.47</v>
      </c>
      <c r="AI57">
        <v>0</v>
      </c>
      <c r="AJ57">
        <v>0.97</v>
      </c>
      <c r="AK57">
        <v>0</v>
      </c>
      <c r="AL57">
        <v>0</v>
      </c>
      <c r="AM57">
        <v>14.53</v>
      </c>
      <c r="AN57">
        <v>45.76</v>
      </c>
      <c r="AO57">
        <v>51.47</v>
      </c>
      <c r="AP57">
        <v>21.86</v>
      </c>
      <c r="AQ57">
        <v>0</v>
      </c>
      <c r="AR57">
        <v>191.37</v>
      </c>
      <c r="AS57">
        <v>1.94</v>
      </c>
      <c r="AT57">
        <v>0</v>
      </c>
      <c r="AU57">
        <v>48.42</v>
      </c>
      <c r="AV57">
        <v>0</v>
      </c>
      <c r="AW57">
        <v>0.97</v>
      </c>
      <c r="AX57">
        <v>0.4</v>
      </c>
      <c r="AY57">
        <v>0.52</v>
      </c>
      <c r="AZ57">
        <v>0.94</v>
      </c>
      <c r="BA57">
        <v>0.96</v>
      </c>
      <c r="BB57">
        <v>1.02</v>
      </c>
      <c r="BC57">
        <v>0.96</v>
      </c>
      <c r="BD57">
        <v>0.61</v>
      </c>
      <c r="BE57">
        <v>0.57999999999999996</v>
      </c>
      <c r="BF57">
        <v>1.36</v>
      </c>
      <c r="BG57">
        <v>0.77</v>
      </c>
      <c r="BH57">
        <v>0.48</v>
      </c>
      <c r="BI57">
        <v>2.91</v>
      </c>
      <c r="BJ57">
        <v>0.68</v>
      </c>
      <c r="BK57">
        <v>0.57999999999999996</v>
      </c>
      <c r="BL57">
        <v>0</v>
      </c>
      <c r="BM57">
        <v>26.09</v>
      </c>
      <c r="BN57">
        <v>67.790000000000006</v>
      </c>
      <c r="BO57">
        <v>0</v>
      </c>
      <c r="BP57">
        <v>16.100000000000001</v>
      </c>
      <c r="BQ57">
        <v>75.599999999999994</v>
      </c>
      <c r="BR57">
        <v>32.4</v>
      </c>
      <c r="BS57">
        <v>6.9</v>
      </c>
    </row>
    <row r="58" spans="1:71">
      <c r="G58" t="s">
        <v>100</v>
      </c>
      <c r="H58" s="115">
        <v>521.02</v>
      </c>
      <c r="I58" s="88">
        <v>205.59</v>
      </c>
      <c r="J58" s="88">
        <v>194.89000000000001</v>
      </c>
      <c r="K58" s="88">
        <v>49.39</v>
      </c>
      <c r="L58" s="88">
        <v>1.94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2.91</v>
      </c>
      <c r="Z58">
        <v>28.71</v>
      </c>
      <c r="AA58">
        <v>1.86</v>
      </c>
      <c r="AB58">
        <v>0.97</v>
      </c>
      <c r="AC58">
        <v>29.05</v>
      </c>
      <c r="AD58">
        <v>0</v>
      </c>
      <c r="AE58">
        <v>0</v>
      </c>
      <c r="AF58">
        <v>216.92</v>
      </c>
      <c r="AG58">
        <v>0</v>
      </c>
      <c r="AH58">
        <v>77.47</v>
      </c>
      <c r="AI58">
        <v>0</v>
      </c>
      <c r="AJ58">
        <v>0.97</v>
      </c>
      <c r="AK58">
        <v>0</v>
      </c>
      <c r="AL58">
        <v>0</v>
      </c>
      <c r="AM58">
        <v>14.53</v>
      </c>
      <c r="AN58">
        <v>45.76</v>
      </c>
      <c r="AO58">
        <v>51.47</v>
      </c>
      <c r="AP58">
        <v>21.86</v>
      </c>
      <c r="AQ58">
        <v>0</v>
      </c>
      <c r="AR58">
        <v>191.37</v>
      </c>
      <c r="AS58">
        <v>1.94</v>
      </c>
      <c r="AT58">
        <v>0</v>
      </c>
      <c r="AU58">
        <v>48.42</v>
      </c>
      <c r="AV58">
        <v>0</v>
      </c>
      <c r="AW58">
        <v>0.97</v>
      </c>
      <c r="AX58">
        <v>0.4</v>
      </c>
      <c r="AY58">
        <v>0.52</v>
      </c>
      <c r="AZ58">
        <v>0.94</v>
      </c>
      <c r="BA58">
        <v>0.96</v>
      </c>
      <c r="BB58">
        <v>1.02</v>
      </c>
      <c r="BC58">
        <v>0.96</v>
      </c>
      <c r="BD58">
        <v>0.61</v>
      </c>
      <c r="BE58">
        <v>0.57999999999999996</v>
      </c>
      <c r="BF58">
        <v>1.36</v>
      </c>
      <c r="BG58">
        <v>0.77</v>
      </c>
      <c r="BH58">
        <v>0.48</v>
      </c>
      <c r="BI58">
        <v>2.91</v>
      </c>
      <c r="BJ58">
        <v>0.68</v>
      </c>
      <c r="BK58">
        <v>0.57999999999999996</v>
      </c>
      <c r="BL58">
        <v>0</v>
      </c>
      <c r="BM58">
        <v>26.09</v>
      </c>
      <c r="BN58">
        <v>67.790000000000006</v>
      </c>
      <c r="BO58">
        <v>0</v>
      </c>
      <c r="BP58">
        <v>16.100000000000001</v>
      </c>
      <c r="BQ58">
        <v>75.599999999999994</v>
      </c>
      <c r="BR58">
        <v>32.4</v>
      </c>
      <c r="BS58">
        <v>6.9</v>
      </c>
    </row>
    <row r="59" spans="1:71">
      <c r="G59" t="s">
        <v>101</v>
      </c>
      <c r="H59" s="115">
        <v>522.41999999999996</v>
      </c>
      <c r="I59" s="88">
        <v>206.19</v>
      </c>
      <c r="J59" s="88">
        <v>194.89000000000001</v>
      </c>
      <c r="K59" s="88">
        <v>49.39</v>
      </c>
      <c r="L59" s="88">
        <v>1.94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2.91</v>
      </c>
      <c r="Z59">
        <v>28.71</v>
      </c>
      <c r="AA59">
        <v>1.86</v>
      </c>
      <c r="AB59">
        <v>0.97</v>
      </c>
      <c r="AC59">
        <v>29.05</v>
      </c>
      <c r="AD59">
        <v>0</v>
      </c>
      <c r="AE59">
        <v>0</v>
      </c>
      <c r="AF59">
        <v>216.92</v>
      </c>
      <c r="AG59">
        <v>0</v>
      </c>
      <c r="AH59">
        <v>77.47</v>
      </c>
      <c r="AI59">
        <v>0</v>
      </c>
      <c r="AJ59">
        <v>0.97</v>
      </c>
      <c r="AK59">
        <v>0</v>
      </c>
      <c r="AL59">
        <v>0</v>
      </c>
      <c r="AM59">
        <v>14.53</v>
      </c>
      <c r="AN59">
        <v>45.76</v>
      </c>
      <c r="AO59">
        <v>51.47</v>
      </c>
      <c r="AP59">
        <v>21.86</v>
      </c>
      <c r="AQ59">
        <v>0</v>
      </c>
      <c r="AR59">
        <v>191.37</v>
      </c>
      <c r="AS59">
        <v>1.94</v>
      </c>
      <c r="AT59">
        <v>0</v>
      </c>
      <c r="AU59">
        <v>48.42</v>
      </c>
      <c r="AV59">
        <v>0</v>
      </c>
      <c r="AW59">
        <v>0.97</v>
      </c>
      <c r="AX59">
        <v>0.4</v>
      </c>
      <c r="AY59">
        <v>0.52</v>
      </c>
      <c r="AZ59">
        <v>0.94</v>
      </c>
      <c r="BA59">
        <v>0.96</v>
      </c>
      <c r="BB59">
        <v>1.02</v>
      </c>
      <c r="BC59">
        <v>0.96</v>
      </c>
      <c r="BD59">
        <v>0.61</v>
      </c>
      <c r="BE59">
        <v>0.57999999999999996</v>
      </c>
      <c r="BF59">
        <v>1.36</v>
      </c>
      <c r="BG59">
        <v>0.77</v>
      </c>
      <c r="BH59">
        <v>0.48</v>
      </c>
      <c r="BI59">
        <v>2.91</v>
      </c>
      <c r="BJ59">
        <v>0.68</v>
      </c>
      <c r="BK59">
        <v>0.57999999999999996</v>
      </c>
      <c r="BL59">
        <v>0</v>
      </c>
      <c r="BM59">
        <v>26.09</v>
      </c>
      <c r="BN59">
        <v>67.790000000000006</v>
      </c>
      <c r="BO59">
        <v>0</v>
      </c>
      <c r="BP59">
        <v>17.5</v>
      </c>
      <c r="BQ59">
        <v>75.599999999999994</v>
      </c>
      <c r="BR59">
        <v>32.4</v>
      </c>
      <c r="BS59">
        <v>7.5</v>
      </c>
    </row>
    <row r="60" spans="1:71">
      <c r="G60" t="s">
        <v>102</v>
      </c>
      <c r="H60" s="115">
        <v>522.41999999999996</v>
      </c>
      <c r="I60" s="88">
        <v>206.19</v>
      </c>
      <c r="J60" s="88">
        <v>194.89000000000001</v>
      </c>
      <c r="K60" s="88">
        <v>49.39</v>
      </c>
      <c r="L60" s="88">
        <v>1.94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2.91</v>
      </c>
      <c r="Z60">
        <v>28.71</v>
      </c>
      <c r="AA60">
        <v>1.86</v>
      </c>
      <c r="AB60">
        <v>0.97</v>
      </c>
      <c r="AC60">
        <v>29.05</v>
      </c>
      <c r="AD60">
        <v>0</v>
      </c>
      <c r="AE60">
        <v>0</v>
      </c>
      <c r="AF60">
        <v>216.92</v>
      </c>
      <c r="AG60">
        <v>0</v>
      </c>
      <c r="AH60">
        <v>77.47</v>
      </c>
      <c r="AI60">
        <v>0</v>
      </c>
      <c r="AJ60">
        <v>0.97</v>
      </c>
      <c r="AK60">
        <v>0</v>
      </c>
      <c r="AL60">
        <v>0</v>
      </c>
      <c r="AM60">
        <v>14.53</v>
      </c>
      <c r="AN60">
        <v>45.76</v>
      </c>
      <c r="AO60">
        <v>51.47</v>
      </c>
      <c r="AP60">
        <v>21.86</v>
      </c>
      <c r="AQ60">
        <v>0</v>
      </c>
      <c r="AR60">
        <v>191.37</v>
      </c>
      <c r="AS60">
        <v>1.94</v>
      </c>
      <c r="AT60">
        <v>0</v>
      </c>
      <c r="AU60">
        <v>48.42</v>
      </c>
      <c r="AV60">
        <v>0</v>
      </c>
      <c r="AW60">
        <v>0.97</v>
      </c>
      <c r="AX60">
        <v>0.4</v>
      </c>
      <c r="AY60">
        <v>0.52</v>
      </c>
      <c r="AZ60">
        <v>0.94</v>
      </c>
      <c r="BA60">
        <v>0.96</v>
      </c>
      <c r="BB60">
        <v>1.02</v>
      </c>
      <c r="BC60">
        <v>0.96</v>
      </c>
      <c r="BD60">
        <v>0.61</v>
      </c>
      <c r="BE60">
        <v>0.57999999999999996</v>
      </c>
      <c r="BF60">
        <v>1.36</v>
      </c>
      <c r="BG60">
        <v>0.77</v>
      </c>
      <c r="BH60">
        <v>0.48</v>
      </c>
      <c r="BI60">
        <v>2.91</v>
      </c>
      <c r="BJ60">
        <v>0.68</v>
      </c>
      <c r="BK60">
        <v>0.57999999999999996</v>
      </c>
      <c r="BL60">
        <v>0</v>
      </c>
      <c r="BM60">
        <v>26.09</v>
      </c>
      <c r="BN60">
        <v>67.790000000000006</v>
      </c>
      <c r="BO60">
        <v>0</v>
      </c>
      <c r="BP60">
        <v>17.5</v>
      </c>
      <c r="BQ60">
        <v>75.599999999999994</v>
      </c>
      <c r="BR60">
        <v>32.4</v>
      </c>
      <c r="BS60">
        <v>7.5</v>
      </c>
    </row>
    <row r="61" spans="1:71">
      <c r="G61" t="s">
        <v>103</v>
      </c>
      <c r="H61" s="115">
        <v>522.41999999999996</v>
      </c>
      <c r="I61" s="88">
        <v>206.19</v>
      </c>
      <c r="J61" s="88">
        <v>194.89000000000001</v>
      </c>
      <c r="K61" s="88">
        <v>49.39</v>
      </c>
      <c r="L61" s="88">
        <v>1.94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2.91</v>
      </c>
      <c r="Z61">
        <v>28.71</v>
      </c>
      <c r="AA61">
        <v>1.86</v>
      </c>
      <c r="AB61">
        <v>0.97</v>
      </c>
      <c r="AC61">
        <v>29.05</v>
      </c>
      <c r="AD61">
        <v>0</v>
      </c>
      <c r="AE61">
        <v>0</v>
      </c>
      <c r="AF61">
        <v>216.92</v>
      </c>
      <c r="AG61">
        <v>0</v>
      </c>
      <c r="AH61">
        <v>77.47</v>
      </c>
      <c r="AI61">
        <v>0</v>
      </c>
      <c r="AJ61">
        <v>0.97</v>
      </c>
      <c r="AK61">
        <v>0</v>
      </c>
      <c r="AL61">
        <v>0</v>
      </c>
      <c r="AM61">
        <v>14.53</v>
      </c>
      <c r="AN61">
        <v>45.76</v>
      </c>
      <c r="AO61">
        <v>51.47</v>
      </c>
      <c r="AP61">
        <v>21.86</v>
      </c>
      <c r="AQ61">
        <v>0</v>
      </c>
      <c r="AR61">
        <v>191.37</v>
      </c>
      <c r="AS61">
        <v>1.94</v>
      </c>
      <c r="AT61">
        <v>0</v>
      </c>
      <c r="AU61">
        <v>48.42</v>
      </c>
      <c r="AV61">
        <v>0</v>
      </c>
      <c r="AW61">
        <v>0.97</v>
      </c>
      <c r="AX61">
        <v>0.4</v>
      </c>
      <c r="AY61">
        <v>0.52</v>
      </c>
      <c r="AZ61">
        <v>0.94</v>
      </c>
      <c r="BA61">
        <v>0.96</v>
      </c>
      <c r="BB61">
        <v>1.02</v>
      </c>
      <c r="BC61">
        <v>0.96</v>
      </c>
      <c r="BD61">
        <v>0.61</v>
      </c>
      <c r="BE61">
        <v>0.57999999999999996</v>
      </c>
      <c r="BF61">
        <v>1.36</v>
      </c>
      <c r="BG61">
        <v>0.77</v>
      </c>
      <c r="BH61">
        <v>0.48</v>
      </c>
      <c r="BI61">
        <v>2.91</v>
      </c>
      <c r="BJ61">
        <v>0.68</v>
      </c>
      <c r="BK61">
        <v>0.57999999999999996</v>
      </c>
      <c r="BL61">
        <v>0</v>
      </c>
      <c r="BM61">
        <v>26.09</v>
      </c>
      <c r="BN61">
        <v>67.790000000000006</v>
      </c>
      <c r="BO61">
        <v>0</v>
      </c>
      <c r="BP61">
        <v>17.5</v>
      </c>
      <c r="BQ61">
        <v>75.599999999999994</v>
      </c>
      <c r="BR61">
        <v>32.4</v>
      </c>
      <c r="BS61">
        <v>7.5</v>
      </c>
    </row>
    <row r="62" spans="1:71">
      <c r="G62" t="s">
        <v>104</v>
      </c>
      <c r="H62" s="115">
        <v>522.41999999999996</v>
      </c>
      <c r="I62" s="88">
        <v>206.19</v>
      </c>
      <c r="J62" s="88">
        <v>194.89000000000001</v>
      </c>
      <c r="K62" s="88">
        <v>49.39</v>
      </c>
      <c r="L62" s="88">
        <v>1.94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2.91</v>
      </c>
      <c r="Z62">
        <v>28.71</v>
      </c>
      <c r="AA62">
        <v>1.86</v>
      </c>
      <c r="AB62">
        <v>0.97</v>
      </c>
      <c r="AC62">
        <v>29.05</v>
      </c>
      <c r="AD62">
        <v>0</v>
      </c>
      <c r="AE62">
        <v>0</v>
      </c>
      <c r="AF62">
        <v>216.92</v>
      </c>
      <c r="AG62">
        <v>0</v>
      </c>
      <c r="AH62">
        <v>77.47</v>
      </c>
      <c r="AI62">
        <v>0</v>
      </c>
      <c r="AJ62">
        <v>0.97</v>
      </c>
      <c r="AK62">
        <v>0</v>
      </c>
      <c r="AL62">
        <v>0</v>
      </c>
      <c r="AM62">
        <v>14.53</v>
      </c>
      <c r="AN62">
        <v>45.76</v>
      </c>
      <c r="AO62">
        <v>51.47</v>
      </c>
      <c r="AP62">
        <v>21.86</v>
      </c>
      <c r="AQ62">
        <v>0</v>
      </c>
      <c r="AR62">
        <v>191.37</v>
      </c>
      <c r="AS62">
        <v>1.94</v>
      </c>
      <c r="AT62">
        <v>0</v>
      </c>
      <c r="AU62">
        <v>48.42</v>
      </c>
      <c r="AV62">
        <v>0</v>
      </c>
      <c r="AW62">
        <v>0.97</v>
      </c>
      <c r="AX62">
        <v>0.4</v>
      </c>
      <c r="AY62">
        <v>0.52</v>
      </c>
      <c r="AZ62">
        <v>0.94</v>
      </c>
      <c r="BA62">
        <v>0.96</v>
      </c>
      <c r="BB62">
        <v>1.02</v>
      </c>
      <c r="BC62">
        <v>0.96</v>
      </c>
      <c r="BD62">
        <v>0.61</v>
      </c>
      <c r="BE62">
        <v>0.57999999999999996</v>
      </c>
      <c r="BF62">
        <v>1.36</v>
      </c>
      <c r="BG62">
        <v>0.77</v>
      </c>
      <c r="BH62">
        <v>0.48</v>
      </c>
      <c r="BI62">
        <v>2.91</v>
      </c>
      <c r="BJ62">
        <v>0.68</v>
      </c>
      <c r="BK62">
        <v>0.57999999999999996</v>
      </c>
      <c r="BL62">
        <v>0</v>
      </c>
      <c r="BM62">
        <v>26.09</v>
      </c>
      <c r="BN62">
        <v>67.790000000000006</v>
      </c>
      <c r="BO62">
        <v>0</v>
      </c>
      <c r="BP62">
        <v>17.5</v>
      </c>
      <c r="BQ62">
        <v>75.599999999999994</v>
      </c>
      <c r="BR62">
        <v>32.4</v>
      </c>
      <c r="BS62">
        <v>7.5</v>
      </c>
    </row>
    <row r="63" spans="1:71">
      <c r="G63" t="s">
        <v>105</v>
      </c>
      <c r="H63" s="115">
        <v>520.31999999999994</v>
      </c>
      <c r="I63" s="88">
        <v>205.29</v>
      </c>
      <c r="J63" s="88">
        <v>194.89000000000001</v>
      </c>
      <c r="K63" s="88">
        <v>49.39</v>
      </c>
      <c r="L63" s="88">
        <v>1.94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2.91</v>
      </c>
      <c r="Z63">
        <v>28.71</v>
      </c>
      <c r="AA63">
        <v>1.86</v>
      </c>
      <c r="AB63">
        <v>0.97</v>
      </c>
      <c r="AC63">
        <v>29.05</v>
      </c>
      <c r="AD63">
        <v>0</v>
      </c>
      <c r="AE63">
        <v>0</v>
      </c>
      <c r="AF63">
        <v>216.92</v>
      </c>
      <c r="AG63">
        <v>0</v>
      </c>
      <c r="AH63">
        <v>77.47</v>
      </c>
      <c r="AI63">
        <v>0</v>
      </c>
      <c r="AJ63">
        <v>0.97</v>
      </c>
      <c r="AK63">
        <v>0</v>
      </c>
      <c r="AL63">
        <v>0</v>
      </c>
      <c r="AM63">
        <v>14.53</v>
      </c>
      <c r="AN63">
        <v>45.76</v>
      </c>
      <c r="AO63">
        <v>51.47</v>
      </c>
      <c r="AP63">
        <v>21.86</v>
      </c>
      <c r="AQ63">
        <v>0</v>
      </c>
      <c r="AR63">
        <v>191.37</v>
      </c>
      <c r="AS63">
        <v>1.94</v>
      </c>
      <c r="AT63">
        <v>0</v>
      </c>
      <c r="AU63">
        <v>48.42</v>
      </c>
      <c r="AV63">
        <v>0</v>
      </c>
      <c r="AW63">
        <v>0.97</v>
      </c>
      <c r="AX63">
        <v>0.4</v>
      </c>
      <c r="AY63">
        <v>0.52</v>
      </c>
      <c r="AZ63">
        <v>0.94</v>
      </c>
      <c r="BA63">
        <v>0.96</v>
      </c>
      <c r="BB63">
        <v>1.02</v>
      </c>
      <c r="BC63">
        <v>0.96</v>
      </c>
      <c r="BD63">
        <v>0.61</v>
      </c>
      <c r="BE63">
        <v>0.57999999999999996</v>
      </c>
      <c r="BF63">
        <v>1.36</v>
      </c>
      <c r="BG63">
        <v>0.77</v>
      </c>
      <c r="BH63">
        <v>0.48</v>
      </c>
      <c r="BI63">
        <v>2.91</v>
      </c>
      <c r="BJ63">
        <v>0.68</v>
      </c>
      <c r="BK63">
        <v>0.57999999999999996</v>
      </c>
      <c r="BL63">
        <v>0</v>
      </c>
      <c r="BM63">
        <v>26.09</v>
      </c>
      <c r="BN63">
        <v>67.790000000000006</v>
      </c>
      <c r="BO63">
        <v>0</v>
      </c>
      <c r="BP63">
        <v>15.4</v>
      </c>
      <c r="BQ63">
        <v>75.599999999999994</v>
      </c>
      <c r="BR63">
        <v>32.4</v>
      </c>
      <c r="BS63">
        <v>6.6</v>
      </c>
    </row>
    <row r="64" spans="1:71">
      <c r="G64" t="s">
        <v>106</v>
      </c>
      <c r="H64" s="115">
        <v>573.3599999999999</v>
      </c>
      <c r="I64" s="88">
        <v>202.29</v>
      </c>
      <c r="J64" s="88">
        <v>194.89000000000001</v>
      </c>
      <c r="K64" s="88">
        <v>49.39</v>
      </c>
      <c r="L64" s="88">
        <v>1.94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2.91</v>
      </c>
      <c r="Z64">
        <v>28.71</v>
      </c>
      <c r="AA64">
        <v>1.86</v>
      </c>
      <c r="AB64">
        <v>0.97</v>
      </c>
      <c r="AC64">
        <v>29.05</v>
      </c>
      <c r="AD64">
        <v>0</v>
      </c>
      <c r="AE64">
        <v>0</v>
      </c>
      <c r="AF64">
        <v>216.92</v>
      </c>
      <c r="AG64">
        <v>0</v>
      </c>
      <c r="AH64">
        <v>77.47</v>
      </c>
      <c r="AI64">
        <v>0</v>
      </c>
      <c r="AJ64">
        <v>0.97</v>
      </c>
      <c r="AK64">
        <v>60.04</v>
      </c>
      <c r="AL64">
        <v>0</v>
      </c>
      <c r="AM64">
        <v>14.53</v>
      </c>
      <c r="AN64">
        <v>45.76</v>
      </c>
      <c r="AO64">
        <v>51.47</v>
      </c>
      <c r="AP64">
        <v>21.86</v>
      </c>
      <c r="AQ64">
        <v>0</v>
      </c>
      <c r="AR64">
        <v>191.37</v>
      </c>
      <c r="AS64">
        <v>1.94</v>
      </c>
      <c r="AT64">
        <v>0</v>
      </c>
      <c r="AU64">
        <v>48.42</v>
      </c>
      <c r="AV64">
        <v>0</v>
      </c>
      <c r="AW64">
        <v>0.97</v>
      </c>
      <c r="AX64">
        <v>0.4</v>
      </c>
      <c r="AY64">
        <v>0.52</v>
      </c>
      <c r="AZ64">
        <v>0.94</v>
      </c>
      <c r="BA64">
        <v>0.96</v>
      </c>
      <c r="BB64">
        <v>1.02</v>
      </c>
      <c r="BC64">
        <v>0.96</v>
      </c>
      <c r="BD64">
        <v>0.61</v>
      </c>
      <c r="BE64">
        <v>0.57999999999999996</v>
      </c>
      <c r="BF64">
        <v>1.36</v>
      </c>
      <c r="BG64">
        <v>0.77</v>
      </c>
      <c r="BH64">
        <v>0.48</v>
      </c>
      <c r="BI64">
        <v>2.91</v>
      </c>
      <c r="BJ64">
        <v>0.68</v>
      </c>
      <c r="BK64">
        <v>0.57999999999999996</v>
      </c>
      <c r="BL64">
        <v>0</v>
      </c>
      <c r="BM64">
        <v>26.09</v>
      </c>
      <c r="BN64">
        <v>67.790000000000006</v>
      </c>
      <c r="BO64">
        <v>0</v>
      </c>
      <c r="BP64">
        <v>8.4</v>
      </c>
      <c r="BQ64">
        <v>75.599999999999994</v>
      </c>
      <c r="BR64">
        <v>32.4</v>
      </c>
      <c r="BS64">
        <v>3.6</v>
      </c>
    </row>
    <row r="65" spans="7:71">
      <c r="G65" t="s">
        <v>107</v>
      </c>
      <c r="H65" s="115">
        <v>569.8599999999999</v>
      </c>
      <c r="I65" s="88">
        <v>200.79</v>
      </c>
      <c r="J65" s="88">
        <v>194.89000000000001</v>
      </c>
      <c r="K65" s="88">
        <v>49.39</v>
      </c>
      <c r="L65" s="88">
        <v>1.94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2.91</v>
      </c>
      <c r="Z65">
        <v>28.71</v>
      </c>
      <c r="AA65">
        <v>1.86</v>
      </c>
      <c r="AB65">
        <v>0.97</v>
      </c>
      <c r="AC65">
        <v>29.05</v>
      </c>
      <c r="AD65">
        <v>0</v>
      </c>
      <c r="AE65">
        <v>0</v>
      </c>
      <c r="AF65">
        <v>216.92</v>
      </c>
      <c r="AG65">
        <v>0</v>
      </c>
      <c r="AH65">
        <v>77.47</v>
      </c>
      <c r="AI65">
        <v>0</v>
      </c>
      <c r="AJ65">
        <v>0.97</v>
      </c>
      <c r="AK65">
        <v>60.04</v>
      </c>
      <c r="AL65">
        <v>0</v>
      </c>
      <c r="AM65">
        <v>14.53</v>
      </c>
      <c r="AN65">
        <v>45.76</v>
      </c>
      <c r="AO65">
        <v>51.47</v>
      </c>
      <c r="AP65">
        <v>21.86</v>
      </c>
      <c r="AQ65">
        <v>0</v>
      </c>
      <c r="AR65">
        <v>191.37</v>
      </c>
      <c r="AS65">
        <v>1.94</v>
      </c>
      <c r="AT65">
        <v>0</v>
      </c>
      <c r="AU65">
        <v>48.42</v>
      </c>
      <c r="AV65">
        <v>0</v>
      </c>
      <c r="AW65">
        <v>0.97</v>
      </c>
      <c r="AX65">
        <v>0.4</v>
      </c>
      <c r="AY65">
        <v>0.52</v>
      </c>
      <c r="AZ65">
        <v>0.94</v>
      </c>
      <c r="BA65">
        <v>0.96</v>
      </c>
      <c r="BB65">
        <v>1.02</v>
      </c>
      <c r="BC65">
        <v>0.96</v>
      </c>
      <c r="BD65">
        <v>0.61</v>
      </c>
      <c r="BE65">
        <v>0.57999999999999996</v>
      </c>
      <c r="BF65">
        <v>1.36</v>
      </c>
      <c r="BG65">
        <v>0.77</v>
      </c>
      <c r="BH65">
        <v>0.48</v>
      </c>
      <c r="BI65">
        <v>2.91</v>
      </c>
      <c r="BJ65">
        <v>0.68</v>
      </c>
      <c r="BK65">
        <v>0.57999999999999996</v>
      </c>
      <c r="BL65">
        <v>0</v>
      </c>
      <c r="BM65">
        <v>26.09</v>
      </c>
      <c r="BN65">
        <v>67.790000000000006</v>
      </c>
      <c r="BO65">
        <v>0</v>
      </c>
      <c r="BP65">
        <v>4.9000000000000004</v>
      </c>
      <c r="BQ65">
        <v>75.599999999999994</v>
      </c>
      <c r="BR65">
        <v>32.4</v>
      </c>
      <c r="BS65">
        <v>2.1</v>
      </c>
    </row>
    <row r="66" spans="7:71">
      <c r="G66" t="s">
        <v>108</v>
      </c>
      <c r="H66" s="115">
        <v>564.96</v>
      </c>
      <c r="I66" s="88">
        <v>198.69</v>
      </c>
      <c r="J66" s="88">
        <v>194.89000000000001</v>
      </c>
      <c r="K66" s="88">
        <v>49.39</v>
      </c>
      <c r="L66" s="88">
        <v>1.94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2.91</v>
      </c>
      <c r="Z66">
        <v>28.71</v>
      </c>
      <c r="AA66">
        <v>1.86</v>
      </c>
      <c r="AB66">
        <v>0.97</v>
      </c>
      <c r="AC66">
        <v>29.05</v>
      </c>
      <c r="AD66">
        <v>0</v>
      </c>
      <c r="AE66">
        <v>0</v>
      </c>
      <c r="AF66">
        <v>216.92</v>
      </c>
      <c r="AG66">
        <v>0</v>
      </c>
      <c r="AH66">
        <v>77.47</v>
      </c>
      <c r="AI66">
        <v>0</v>
      </c>
      <c r="AJ66">
        <v>0.97</v>
      </c>
      <c r="AK66">
        <v>60.04</v>
      </c>
      <c r="AL66">
        <v>0</v>
      </c>
      <c r="AM66">
        <v>14.53</v>
      </c>
      <c r="AN66">
        <v>45.76</v>
      </c>
      <c r="AO66">
        <v>51.47</v>
      </c>
      <c r="AP66">
        <v>21.86</v>
      </c>
      <c r="AQ66">
        <v>0</v>
      </c>
      <c r="AR66">
        <v>191.37</v>
      </c>
      <c r="AS66">
        <v>1.94</v>
      </c>
      <c r="AT66">
        <v>0</v>
      </c>
      <c r="AU66">
        <v>48.42</v>
      </c>
      <c r="AV66">
        <v>0</v>
      </c>
      <c r="AW66">
        <v>0.97</v>
      </c>
      <c r="AX66">
        <v>0.4</v>
      </c>
      <c r="AY66">
        <v>0.52</v>
      </c>
      <c r="AZ66">
        <v>0.94</v>
      </c>
      <c r="BA66">
        <v>0.96</v>
      </c>
      <c r="BB66">
        <v>1.02</v>
      </c>
      <c r="BC66">
        <v>0.96</v>
      </c>
      <c r="BD66">
        <v>0.61</v>
      </c>
      <c r="BE66">
        <v>0.57999999999999996</v>
      </c>
      <c r="BF66">
        <v>1.36</v>
      </c>
      <c r="BG66">
        <v>0.77</v>
      </c>
      <c r="BH66">
        <v>0.48</v>
      </c>
      <c r="BI66">
        <v>2.91</v>
      </c>
      <c r="BJ66">
        <v>0.68</v>
      </c>
      <c r="BK66">
        <v>0.57999999999999996</v>
      </c>
      <c r="BL66">
        <v>0</v>
      </c>
      <c r="BM66">
        <v>26.09</v>
      </c>
      <c r="BN66">
        <v>67.790000000000006</v>
      </c>
      <c r="BO66">
        <v>0</v>
      </c>
      <c r="BP66">
        <v>5.6</v>
      </c>
      <c r="BQ66">
        <v>70</v>
      </c>
      <c r="BR66">
        <v>30</v>
      </c>
      <c r="BS66">
        <v>2.4</v>
      </c>
    </row>
    <row r="67" spans="7:71">
      <c r="G67" t="s">
        <v>109</v>
      </c>
      <c r="H67" s="115">
        <v>563.29</v>
      </c>
      <c r="I67" s="88">
        <v>196.29</v>
      </c>
      <c r="J67" s="88">
        <v>194.89000000000001</v>
      </c>
      <c r="K67" s="88">
        <v>49.39</v>
      </c>
      <c r="L67" s="88">
        <v>1.94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2.91</v>
      </c>
      <c r="Z67">
        <v>28.71</v>
      </c>
      <c r="AA67">
        <v>5.94</v>
      </c>
      <c r="AB67">
        <v>0.97</v>
      </c>
      <c r="AC67">
        <v>29.05</v>
      </c>
      <c r="AD67">
        <v>0</v>
      </c>
      <c r="AE67">
        <v>0</v>
      </c>
      <c r="AF67">
        <v>216.92</v>
      </c>
      <c r="AG67">
        <v>0</v>
      </c>
      <c r="AH67">
        <v>77.47</v>
      </c>
      <c r="AI67">
        <v>0</v>
      </c>
      <c r="AJ67">
        <v>0.82</v>
      </c>
      <c r="AK67">
        <v>60.04</v>
      </c>
      <c r="AL67">
        <v>0</v>
      </c>
      <c r="AM67">
        <v>14.53</v>
      </c>
      <c r="AN67">
        <v>45.76</v>
      </c>
      <c r="AO67">
        <v>51.47</v>
      </c>
      <c r="AP67">
        <v>21.86</v>
      </c>
      <c r="AQ67">
        <v>0</v>
      </c>
      <c r="AR67">
        <v>191.37</v>
      </c>
      <c r="AS67">
        <v>1.94</v>
      </c>
      <c r="AT67">
        <v>0</v>
      </c>
      <c r="AU67">
        <v>48.42</v>
      </c>
      <c r="AV67">
        <v>0</v>
      </c>
      <c r="AW67">
        <v>0.97</v>
      </c>
      <c r="AX67">
        <v>0.4</v>
      </c>
      <c r="AY67">
        <v>0.52</v>
      </c>
      <c r="AZ67">
        <v>0.94</v>
      </c>
      <c r="BA67">
        <v>0.96</v>
      </c>
      <c r="BB67">
        <v>1.02</v>
      </c>
      <c r="BC67">
        <v>0.96</v>
      </c>
      <c r="BD67">
        <v>0.61</v>
      </c>
      <c r="BE67">
        <v>0.57999999999999996</v>
      </c>
      <c r="BF67">
        <v>1.36</v>
      </c>
      <c r="BG67">
        <v>0.77</v>
      </c>
      <c r="BH67">
        <v>0.48</v>
      </c>
      <c r="BI67">
        <v>2.91</v>
      </c>
      <c r="BJ67">
        <v>0.68</v>
      </c>
      <c r="BK67">
        <v>0.57999999999999996</v>
      </c>
      <c r="BL67">
        <v>0</v>
      </c>
      <c r="BM67">
        <v>26.09</v>
      </c>
      <c r="BN67">
        <v>67.790000000000006</v>
      </c>
      <c r="BO67">
        <v>0</v>
      </c>
      <c r="BP67">
        <v>0</v>
      </c>
      <c r="BQ67">
        <v>70</v>
      </c>
      <c r="BR67">
        <v>30</v>
      </c>
      <c r="BS67">
        <v>0</v>
      </c>
    </row>
    <row r="68" spans="7:71">
      <c r="G68" t="s">
        <v>110</v>
      </c>
      <c r="H68" s="115">
        <v>559.79</v>
      </c>
      <c r="I68" s="88">
        <v>194.79</v>
      </c>
      <c r="J68" s="88">
        <v>194.89000000000001</v>
      </c>
      <c r="K68" s="88">
        <v>49.39</v>
      </c>
      <c r="L68" s="88">
        <v>1.94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2.91</v>
      </c>
      <c r="Z68">
        <v>28.71</v>
      </c>
      <c r="AA68">
        <v>5.94</v>
      </c>
      <c r="AB68">
        <v>0.97</v>
      </c>
      <c r="AC68">
        <v>29.05</v>
      </c>
      <c r="AD68">
        <v>0</v>
      </c>
      <c r="AE68">
        <v>0</v>
      </c>
      <c r="AF68">
        <v>216.92</v>
      </c>
      <c r="AG68">
        <v>0</v>
      </c>
      <c r="AH68">
        <v>77.47</v>
      </c>
      <c r="AI68">
        <v>0</v>
      </c>
      <c r="AJ68">
        <v>0.82</v>
      </c>
      <c r="AK68">
        <v>60.04</v>
      </c>
      <c r="AL68">
        <v>0</v>
      </c>
      <c r="AM68">
        <v>14.53</v>
      </c>
      <c r="AN68">
        <v>45.76</v>
      </c>
      <c r="AO68">
        <v>51.47</v>
      </c>
      <c r="AP68">
        <v>21.86</v>
      </c>
      <c r="AQ68">
        <v>0</v>
      </c>
      <c r="AR68">
        <v>191.37</v>
      </c>
      <c r="AS68">
        <v>1.94</v>
      </c>
      <c r="AT68">
        <v>0</v>
      </c>
      <c r="AU68">
        <v>48.42</v>
      </c>
      <c r="AV68">
        <v>0</v>
      </c>
      <c r="AW68">
        <v>0.97</v>
      </c>
      <c r="AX68">
        <v>0.4</v>
      </c>
      <c r="AY68">
        <v>0.52</v>
      </c>
      <c r="AZ68">
        <v>0.94</v>
      </c>
      <c r="BA68">
        <v>0.96</v>
      </c>
      <c r="BB68">
        <v>1.02</v>
      </c>
      <c r="BC68">
        <v>0.96</v>
      </c>
      <c r="BD68">
        <v>0.61</v>
      </c>
      <c r="BE68">
        <v>0.57999999999999996</v>
      </c>
      <c r="BF68">
        <v>1.36</v>
      </c>
      <c r="BG68">
        <v>0.77</v>
      </c>
      <c r="BH68">
        <v>0.48</v>
      </c>
      <c r="BI68">
        <v>2.91</v>
      </c>
      <c r="BJ68">
        <v>0.68</v>
      </c>
      <c r="BK68">
        <v>0.57999999999999996</v>
      </c>
      <c r="BL68">
        <v>0</v>
      </c>
      <c r="BM68">
        <v>26.09</v>
      </c>
      <c r="BN68">
        <v>67.790000000000006</v>
      </c>
      <c r="BO68">
        <v>0</v>
      </c>
      <c r="BP68">
        <v>0</v>
      </c>
      <c r="BQ68">
        <v>66.5</v>
      </c>
      <c r="BR68">
        <v>28.5</v>
      </c>
      <c r="BS68">
        <v>0</v>
      </c>
    </row>
    <row r="69" spans="7:71">
      <c r="G69" t="s">
        <v>111</v>
      </c>
      <c r="H69" s="115">
        <v>595.4</v>
      </c>
      <c r="I69" s="88">
        <v>191.79</v>
      </c>
      <c r="J69" s="88">
        <v>194.89000000000001</v>
      </c>
      <c r="K69" s="88">
        <v>49.39</v>
      </c>
      <c r="L69" s="88">
        <v>1.94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2.91</v>
      </c>
      <c r="Z69">
        <v>28.71</v>
      </c>
      <c r="AA69">
        <v>5.94</v>
      </c>
      <c r="AB69">
        <v>0.97</v>
      </c>
      <c r="AC69">
        <v>29.05</v>
      </c>
      <c r="AD69">
        <v>0</v>
      </c>
      <c r="AE69">
        <v>0</v>
      </c>
      <c r="AF69">
        <v>216.92</v>
      </c>
      <c r="AG69">
        <v>0</v>
      </c>
      <c r="AH69">
        <v>77.47</v>
      </c>
      <c r="AI69">
        <v>0</v>
      </c>
      <c r="AJ69">
        <v>0.82</v>
      </c>
      <c r="AK69">
        <v>60.04</v>
      </c>
      <c r="AL69">
        <v>0</v>
      </c>
      <c r="AM69">
        <v>14.53</v>
      </c>
      <c r="AN69">
        <v>45.76</v>
      </c>
      <c r="AO69">
        <v>51.47</v>
      </c>
      <c r="AP69">
        <v>21.86</v>
      </c>
      <c r="AQ69">
        <v>0</v>
      </c>
      <c r="AR69">
        <v>191.37</v>
      </c>
      <c r="AS69">
        <v>1.94</v>
      </c>
      <c r="AT69">
        <v>42.61</v>
      </c>
      <c r="AU69">
        <v>48.42</v>
      </c>
      <c r="AV69">
        <v>0</v>
      </c>
      <c r="AW69">
        <v>0.97</v>
      </c>
      <c r="AX69">
        <v>0.4</v>
      </c>
      <c r="AY69">
        <v>0.52</v>
      </c>
      <c r="AZ69">
        <v>0.94</v>
      </c>
      <c r="BA69">
        <v>0.96</v>
      </c>
      <c r="BB69">
        <v>1.02</v>
      </c>
      <c r="BC69">
        <v>0.96</v>
      </c>
      <c r="BD69">
        <v>0.61</v>
      </c>
      <c r="BE69">
        <v>0.57999999999999996</v>
      </c>
      <c r="BF69">
        <v>1.36</v>
      </c>
      <c r="BG69">
        <v>0.77</v>
      </c>
      <c r="BH69">
        <v>0.48</v>
      </c>
      <c r="BI69">
        <v>2.91</v>
      </c>
      <c r="BJ69">
        <v>0.68</v>
      </c>
      <c r="BK69">
        <v>0.57999999999999996</v>
      </c>
      <c r="BL69">
        <v>0</v>
      </c>
      <c r="BM69">
        <v>26.09</v>
      </c>
      <c r="BN69">
        <v>67.790000000000006</v>
      </c>
      <c r="BO69">
        <v>0</v>
      </c>
      <c r="BP69">
        <v>0</v>
      </c>
      <c r="BQ69">
        <v>59.5</v>
      </c>
      <c r="BR69">
        <v>25.5</v>
      </c>
      <c r="BS69">
        <v>0</v>
      </c>
    </row>
    <row r="70" spans="7:71">
      <c r="G70" t="s">
        <v>112</v>
      </c>
      <c r="H70" s="115">
        <v>589.79999999999995</v>
      </c>
      <c r="I70" s="88">
        <v>189.39</v>
      </c>
      <c r="J70" s="88">
        <v>194.89000000000001</v>
      </c>
      <c r="K70" s="88">
        <v>49.39</v>
      </c>
      <c r="L70" s="88">
        <v>1.94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2.91</v>
      </c>
      <c r="Z70">
        <v>28.71</v>
      </c>
      <c r="AA70">
        <v>5.94</v>
      </c>
      <c r="AB70">
        <v>0.97</v>
      </c>
      <c r="AC70">
        <v>29.05</v>
      </c>
      <c r="AD70">
        <v>0</v>
      </c>
      <c r="AE70">
        <v>0</v>
      </c>
      <c r="AF70">
        <v>216.92</v>
      </c>
      <c r="AG70">
        <v>0</v>
      </c>
      <c r="AH70">
        <v>77.47</v>
      </c>
      <c r="AI70">
        <v>0</v>
      </c>
      <c r="AJ70">
        <v>0.82</v>
      </c>
      <c r="AK70">
        <v>60.04</v>
      </c>
      <c r="AL70">
        <v>0</v>
      </c>
      <c r="AM70">
        <v>14.53</v>
      </c>
      <c r="AN70">
        <v>45.76</v>
      </c>
      <c r="AO70">
        <v>51.47</v>
      </c>
      <c r="AP70">
        <v>21.86</v>
      </c>
      <c r="AQ70">
        <v>0</v>
      </c>
      <c r="AR70">
        <v>191.37</v>
      </c>
      <c r="AS70">
        <v>1.94</v>
      </c>
      <c r="AT70">
        <v>42.61</v>
      </c>
      <c r="AU70">
        <v>48.42</v>
      </c>
      <c r="AV70">
        <v>0</v>
      </c>
      <c r="AW70">
        <v>0.97</v>
      </c>
      <c r="AX70">
        <v>0.4</v>
      </c>
      <c r="AY70">
        <v>0.52</v>
      </c>
      <c r="AZ70">
        <v>0.94</v>
      </c>
      <c r="BA70">
        <v>0.96</v>
      </c>
      <c r="BB70">
        <v>1.02</v>
      </c>
      <c r="BC70">
        <v>0.96</v>
      </c>
      <c r="BD70">
        <v>0.61</v>
      </c>
      <c r="BE70">
        <v>0.57999999999999996</v>
      </c>
      <c r="BF70">
        <v>1.36</v>
      </c>
      <c r="BG70">
        <v>0.77</v>
      </c>
      <c r="BH70">
        <v>0.48</v>
      </c>
      <c r="BI70">
        <v>2.91</v>
      </c>
      <c r="BJ70">
        <v>0.68</v>
      </c>
      <c r="BK70">
        <v>0.57999999999999996</v>
      </c>
      <c r="BL70">
        <v>0</v>
      </c>
      <c r="BM70">
        <v>26.09</v>
      </c>
      <c r="BN70">
        <v>67.790000000000006</v>
      </c>
      <c r="BO70">
        <v>0</v>
      </c>
      <c r="BP70">
        <v>0</v>
      </c>
      <c r="BQ70">
        <v>53.9</v>
      </c>
      <c r="BR70">
        <v>23.1</v>
      </c>
      <c r="BS70">
        <v>0</v>
      </c>
    </row>
    <row r="71" spans="7:71">
      <c r="G71" t="s">
        <v>113</v>
      </c>
      <c r="H71" s="115">
        <v>555.84999999999991</v>
      </c>
      <c r="I71" s="88">
        <v>187.29</v>
      </c>
      <c r="J71" s="88">
        <v>194.89000000000001</v>
      </c>
      <c r="K71" s="88">
        <v>49.39</v>
      </c>
      <c r="L71" s="88">
        <v>1.94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2.91</v>
      </c>
      <c r="Z71">
        <v>28.71</v>
      </c>
      <c r="AA71">
        <v>5.94</v>
      </c>
      <c r="AB71">
        <v>0.97</v>
      </c>
      <c r="AC71">
        <v>0</v>
      </c>
      <c r="AD71">
        <v>0</v>
      </c>
      <c r="AE71">
        <v>0</v>
      </c>
      <c r="AF71">
        <v>216.92</v>
      </c>
      <c r="AG71">
        <v>0</v>
      </c>
      <c r="AH71">
        <v>77.47</v>
      </c>
      <c r="AI71">
        <v>0</v>
      </c>
      <c r="AJ71">
        <v>0.82</v>
      </c>
      <c r="AK71">
        <v>60.04</v>
      </c>
      <c r="AL71">
        <v>0</v>
      </c>
      <c r="AM71">
        <v>14.53</v>
      </c>
      <c r="AN71">
        <v>45.76</v>
      </c>
      <c r="AO71">
        <v>51.47</v>
      </c>
      <c r="AP71">
        <v>21.86</v>
      </c>
      <c r="AQ71">
        <v>0</v>
      </c>
      <c r="AR71">
        <v>191.37</v>
      </c>
      <c r="AS71">
        <v>1.94</v>
      </c>
      <c r="AT71">
        <v>42.61</v>
      </c>
      <c r="AU71">
        <v>48.42</v>
      </c>
      <c r="AV71">
        <v>0</v>
      </c>
      <c r="AW71">
        <v>0.97</v>
      </c>
      <c r="AX71">
        <v>0.4</v>
      </c>
      <c r="AY71">
        <v>0.52</v>
      </c>
      <c r="AZ71">
        <v>0.94</v>
      </c>
      <c r="BA71">
        <v>0.96</v>
      </c>
      <c r="BB71">
        <v>1.02</v>
      </c>
      <c r="BC71">
        <v>0.96</v>
      </c>
      <c r="BD71">
        <v>0.61</v>
      </c>
      <c r="BE71">
        <v>0.57999999999999996</v>
      </c>
      <c r="BF71">
        <v>1.36</v>
      </c>
      <c r="BG71">
        <v>0.77</v>
      </c>
      <c r="BH71">
        <v>0.48</v>
      </c>
      <c r="BI71">
        <v>2.91</v>
      </c>
      <c r="BJ71">
        <v>0.68</v>
      </c>
      <c r="BK71">
        <v>0.57999999999999996</v>
      </c>
      <c r="BL71">
        <v>0</v>
      </c>
      <c r="BM71">
        <v>26.09</v>
      </c>
      <c r="BN71">
        <v>67.790000000000006</v>
      </c>
      <c r="BO71">
        <v>0</v>
      </c>
      <c r="BP71">
        <v>0</v>
      </c>
      <c r="BQ71">
        <v>49</v>
      </c>
      <c r="BR71">
        <v>21</v>
      </c>
      <c r="BS71">
        <v>0</v>
      </c>
    </row>
    <row r="72" spans="7:71">
      <c r="G72" t="s">
        <v>114</v>
      </c>
      <c r="H72" s="115">
        <v>545.34999999999991</v>
      </c>
      <c r="I72" s="88">
        <v>182.79</v>
      </c>
      <c r="J72" s="88">
        <v>194.89000000000001</v>
      </c>
      <c r="K72" s="88">
        <v>49.39</v>
      </c>
      <c r="L72" s="88">
        <v>1.94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2.91</v>
      </c>
      <c r="Z72">
        <v>28.71</v>
      </c>
      <c r="AA72">
        <v>5.94</v>
      </c>
      <c r="AB72">
        <v>0.97</v>
      </c>
      <c r="AC72">
        <v>0</v>
      </c>
      <c r="AD72">
        <v>0</v>
      </c>
      <c r="AE72">
        <v>0</v>
      </c>
      <c r="AF72">
        <v>216.92</v>
      </c>
      <c r="AG72">
        <v>0</v>
      </c>
      <c r="AH72">
        <v>77.47</v>
      </c>
      <c r="AI72">
        <v>0</v>
      </c>
      <c r="AJ72">
        <v>0.82</v>
      </c>
      <c r="AK72">
        <v>60.04</v>
      </c>
      <c r="AL72">
        <v>0</v>
      </c>
      <c r="AM72">
        <v>14.53</v>
      </c>
      <c r="AN72">
        <v>45.76</v>
      </c>
      <c r="AO72">
        <v>51.47</v>
      </c>
      <c r="AP72">
        <v>21.86</v>
      </c>
      <c r="AQ72">
        <v>0</v>
      </c>
      <c r="AR72">
        <v>191.37</v>
      </c>
      <c r="AS72">
        <v>1.94</v>
      </c>
      <c r="AT72">
        <v>42.61</v>
      </c>
      <c r="AU72">
        <v>48.42</v>
      </c>
      <c r="AV72">
        <v>0</v>
      </c>
      <c r="AW72">
        <v>0.97</v>
      </c>
      <c r="AX72">
        <v>0.4</v>
      </c>
      <c r="AY72">
        <v>0.52</v>
      </c>
      <c r="AZ72">
        <v>0.94</v>
      </c>
      <c r="BA72">
        <v>0.96</v>
      </c>
      <c r="BB72">
        <v>1.02</v>
      </c>
      <c r="BC72">
        <v>0.96</v>
      </c>
      <c r="BD72">
        <v>0.61</v>
      </c>
      <c r="BE72">
        <v>0.57999999999999996</v>
      </c>
      <c r="BF72">
        <v>1.36</v>
      </c>
      <c r="BG72">
        <v>0.77</v>
      </c>
      <c r="BH72">
        <v>0.48</v>
      </c>
      <c r="BI72">
        <v>2.91</v>
      </c>
      <c r="BJ72">
        <v>0.68</v>
      </c>
      <c r="BK72">
        <v>0.57999999999999996</v>
      </c>
      <c r="BL72">
        <v>0</v>
      </c>
      <c r="BM72">
        <v>26.09</v>
      </c>
      <c r="BN72">
        <v>67.790000000000006</v>
      </c>
      <c r="BO72">
        <v>0</v>
      </c>
      <c r="BP72">
        <v>0</v>
      </c>
      <c r="BQ72">
        <v>38.5</v>
      </c>
      <c r="BR72">
        <v>16.5</v>
      </c>
      <c r="BS72">
        <v>0</v>
      </c>
    </row>
    <row r="73" spans="7:71">
      <c r="G73" t="s">
        <v>115</v>
      </c>
      <c r="H73" s="115">
        <v>541.84999999999991</v>
      </c>
      <c r="I73" s="88">
        <v>181.29</v>
      </c>
      <c r="J73" s="88">
        <v>194.89000000000001</v>
      </c>
      <c r="K73" s="88">
        <v>49.39</v>
      </c>
      <c r="L73" s="88">
        <v>1.94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</v>
      </c>
      <c r="Y73">
        <v>2.91</v>
      </c>
      <c r="Z73">
        <v>28.71</v>
      </c>
      <c r="AA73">
        <v>5.94</v>
      </c>
      <c r="AB73">
        <v>0.97</v>
      </c>
      <c r="AC73">
        <v>0</v>
      </c>
      <c r="AD73">
        <v>0</v>
      </c>
      <c r="AE73">
        <v>0</v>
      </c>
      <c r="AF73">
        <v>216.92</v>
      </c>
      <c r="AG73">
        <v>0</v>
      </c>
      <c r="AH73">
        <v>77.47</v>
      </c>
      <c r="AI73">
        <v>0</v>
      </c>
      <c r="AJ73">
        <v>0.82</v>
      </c>
      <c r="AK73">
        <v>60.04</v>
      </c>
      <c r="AL73">
        <v>0</v>
      </c>
      <c r="AM73">
        <v>14.53</v>
      </c>
      <c r="AN73">
        <v>45.76</v>
      </c>
      <c r="AO73">
        <v>51.47</v>
      </c>
      <c r="AP73">
        <v>21.86</v>
      </c>
      <c r="AQ73">
        <v>0</v>
      </c>
      <c r="AR73">
        <v>191.37</v>
      </c>
      <c r="AS73">
        <v>1.94</v>
      </c>
      <c r="AT73">
        <v>42.61</v>
      </c>
      <c r="AU73">
        <v>48.42</v>
      </c>
      <c r="AV73">
        <v>0</v>
      </c>
      <c r="AW73">
        <v>0.97</v>
      </c>
      <c r="AX73">
        <v>0.4</v>
      </c>
      <c r="AY73">
        <v>0.52</v>
      </c>
      <c r="AZ73">
        <v>0.94</v>
      </c>
      <c r="BA73">
        <v>0.96</v>
      </c>
      <c r="BB73">
        <v>1.02</v>
      </c>
      <c r="BC73">
        <v>0.96</v>
      </c>
      <c r="BD73">
        <v>0.61</v>
      </c>
      <c r="BE73">
        <v>0.57999999999999996</v>
      </c>
      <c r="BF73">
        <v>1.36</v>
      </c>
      <c r="BG73">
        <v>0.77</v>
      </c>
      <c r="BH73">
        <v>0.48</v>
      </c>
      <c r="BI73">
        <v>2.91</v>
      </c>
      <c r="BJ73">
        <v>0.68</v>
      </c>
      <c r="BK73">
        <v>0.57999999999999996</v>
      </c>
      <c r="BL73">
        <v>0</v>
      </c>
      <c r="BM73">
        <v>26.09</v>
      </c>
      <c r="BN73">
        <v>67.790000000000006</v>
      </c>
      <c r="BO73">
        <v>0</v>
      </c>
      <c r="BP73">
        <v>0</v>
      </c>
      <c r="BQ73">
        <v>35</v>
      </c>
      <c r="BR73">
        <v>15</v>
      </c>
      <c r="BS73">
        <v>0</v>
      </c>
    </row>
    <row r="74" spans="7:71">
      <c r="G74" t="s">
        <v>116</v>
      </c>
      <c r="H74" s="115">
        <v>534.84999999999991</v>
      </c>
      <c r="I74" s="88">
        <v>178.29</v>
      </c>
      <c r="J74" s="88">
        <v>194.89000000000001</v>
      </c>
      <c r="K74" s="88">
        <v>49.39</v>
      </c>
      <c r="L74" s="88">
        <v>1.94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</v>
      </c>
      <c r="Y74">
        <v>2.91</v>
      </c>
      <c r="Z74">
        <v>28.71</v>
      </c>
      <c r="AA74">
        <v>5.94</v>
      </c>
      <c r="AB74">
        <v>0.97</v>
      </c>
      <c r="AC74">
        <v>0</v>
      </c>
      <c r="AD74">
        <v>0</v>
      </c>
      <c r="AE74">
        <v>0</v>
      </c>
      <c r="AF74">
        <v>216.92</v>
      </c>
      <c r="AG74">
        <v>0</v>
      </c>
      <c r="AH74">
        <v>77.47</v>
      </c>
      <c r="AI74">
        <v>0</v>
      </c>
      <c r="AJ74">
        <v>0.82</v>
      </c>
      <c r="AK74">
        <v>60.04</v>
      </c>
      <c r="AL74">
        <v>0</v>
      </c>
      <c r="AM74">
        <v>14.53</v>
      </c>
      <c r="AN74">
        <v>45.76</v>
      </c>
      <c r="AO74">
        <v>51.47</v>
      </c>
      <c r="AP74">
        <v>21.86</v>
      </c>
      <c r="AQ74">
        <v>0</v>
      </c>
      <c r="AR74">
        <v>191.37</v>
      </c>
      <c r="AS74">
        <v>1.94</v>
      </c>
      <c r="AT74">
        <v>42.61</v>
      </c>
      <c r="AU74">
        <v>48.42</v>
      </c>
      <c r="AV74">
        <v>0</v>
      </c>
      <c r="AW74">
        <v>0.97</v>
      </c>
      <c r="AX74">
        <v>0.4</v>
      </c>
      <c r="AY74">
        <v>0.52</v>
      </c>
      <c r="AZ74">
        <v>0.94</v>
      </c>
      <c r="BA74">
        <v>0.96</v>
      </c>
      <c r="BB74">
        <v>1.02</v>
      </c>
      <c r="BC74">
        <v>0.96</v>
      </c>
      <c r="BD74">
        <v>0.61</v>
      </c>
      <c r="BE74">
        <v>0.57999999999999996</v>
      </c>
      <c r="BF74">
        <v>1.36</v>
      </c>
      <c r="BG74">
        <v>0.77</v>
      </c>
      <c r="BH74">
        <v>0.48</v>
      </c>
      <c r="BI74">
        <v>2.91</v>
      </c>
      <c r="BJ74">
        <v>0.68</v>
      </c>
      <c r="BK74">
        <v>0.57999999999999996</v>
      </c>
      <c r="BL74">
        <v>0</v>
      </c>
      <c r="BM74">
        <v>26.09</v>
      </c>
      <c r="BN74">
        <v>67.790000000000006</v>
      </c>
      <c r="BO74">
        <v>0</v>
      </c>
      <c r="BP74">
        <v>0</v>
      </c>
      <c r="BQ74">
        <v>28</v>
      </c>
      <c r="BR74">
        <v>12</v>
      </c>
      <c r="BS74">
        <v>0</v>
      </c>
    </row>
    <row r="75" spans="7:71">
      <c r="G75" t="s">
        <v>117</v>
      </c>
      <c r="H75" s="115">
        <v>597.48</v>
      </c>
      <c r="I75" s="88">
        <v>175.29</v>
      </c>
      <c r="J75" s="88">
        <v>194.89000000000001</v>
      </c>
      <c r="K75" s="88">
        <v>0.97</v>
      </c>
      <c r="L75" s="88">
        <v>1.94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</v>
      </c>
      <c r="Y75">
        <v>2.91</v>
      </c>
      <c r="Z75">
        <v>28.71</v>
      </c>
      <c r="AA75">
        <v>5.94</v>
      </c>
      <c r="AB75">
        <v>0.97</v>
      </c>
      <c r="AC75">
        <v>0</v>
      </c>
      <c r="AD75">
        <v>0</v>
      </c>
      <c r="AE75">
        <v>0</v>
      </c>
      <c r="AF75">
        <v>216.92</v>
      </c>
      <c r="AG75">
        <v>0</v>
      </c>
      <c r="AH75">
        <v>77.47</v>
      </c>
      <c r="AI75">
        <v>0</v>
      </c>
      <c r="AJ75">
        <v>0.87</v>
      </c>
      <c r="AK75">
        <v>60.04</v>
      </c>
      <c r="AL75">
        <v>0</v>
      </c>
      <c r="AM75">
        <v>14.53</v>
      </c>
      <c r="AN75">
        <v>45.76</v>
      </c>
      <c r="AO75">
        <v>51.47</v>
      </c>
      <c r="AP75">
        <v>21.86</v>
      </c>
      <c r="AQ75">
        <v>0</v>
      </c>
      <c r="AR75">
        <v>191.37</v>
      </c>
      <c r="AS75">
        <v>1.94</v>
      </c>
      <c r="AT75">
        <v>0</v>
      </c>
      <c r="AU75">
        <v>0</v>
      </c>
      <c r="AV75">
        <v>0</v>
      </c>
      <c r="AW75">
        <v>0.97</v>
      </c>
      <c r="AX75">
        <v>0.4</v>
      </c>
      <c r="AY75">
        <v>0.52</v>
      </c>
      <c r="AZ75">
        <v>0.94</v>
      </c>
      <c r="BA75">
        <v>0.96</v>
      </c>
      <c r="BB75">
        <v>1.02</v>
      </c>
      <c r="BC75">
        <v>0.96</v>
      </c>
      <c r="BD75">
        <v>0.61</v>
      </c>
      <c r="BE75">
        <v>0.57999999999999996</v>
      </c>
      <c r="BF75">
        <v>1.36</v>
      </c>
      <c r="BG75">
        <v>0.77</v>
      </c>
      <c r="BH75">
        <v>0.48</v>
      </c>
      <c r="BI75">
        <v>2.91</v>
      </c>
      <c r="BJ75">
        <v>0.68</v>
      </c>
      <c r="BK75">
        <v>0.57999999999999996</v>
      </c>
      <c r="BL75">
        <v>24.94</v>
      </c>
      <c r="BM75">
        <v>26.09</v>
      </c>
      <c r="BN75">
        <v>67.790000000000006</v>
      </c>
      <c r="BO75">
        <v>87.25</v>
      </c>
      <c r="BP75">
        <v>0</v>
      </c>
      <c r="BQ75">
        <v>21</v>
      </c>
      <c r="BR75">
        <v>9</v>
      </c>
      <c r="BS75">
        <v>0</v>
      </c>
    </row>
    <row r="76" spans="7:71">
      <c r="G76" t="s">
        <v>118</v>
      </c>
      <c r="H76" s="115">
        <v>593.98</v>
      </c>
      <c r="I76" s="88">
        <v>173.79</v>
      </c>
      <c r="J76" s="88">
        <v>194.89000000000001</v>
      </c>
      <c r="K76" s="88">
        <v>0.97</v>
      </c>
      <c r="L76" s="88">
        <v>1.94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</v>
      </c>
      <c r="Y76">
        <v>2.91</v>
      </c>
      <c r="Z76">
        <v>28.71</v>
      </c>
      <c r="AA76">
        <v>5.94</v>
      </c>
      <c r="AB76">
        <v>0.97</v>
      </c>
      <c r="AC76">
        <v>0</v>
      </c>
      <c r="AD76">
        <v>0</v>
      </c>
      <c r="AE76">
        <v>0</v>
      </c>
      <c r="AF76">
        <v>216.92</v>
      </c>
      <c r="AG76">
        <v>0</v>
      </c>
      <c r="AH76">
        <v>77.47</v>
      </c>
      <c r="AI76">
        <v>0</v>
      </c>
      <c r="AJ76">
        <v>0.87</v>
      </c>
      <c r="AK76">
        <v>60.04</v>
      </c>
      <c r="AL76">
        <v>0</v>
      </c>
      <c r="AM76">
        <v>14.53</v>
      </c>
      <c r="AN76">
        <v>45.76</v>
      </c>
      <c r="AO76">
        <v>51.47</v>
      </c>
      <c r="AP76">
        <v>21.86</v>
      </c>
      <c r="AQ76">
        <v>0</v>
      </c>
      <c r="AR76">
        <v>191.37</v>
      </c>
      <c r="AS76">
        <v>1.94</v>
      </c>
      <c r="AT76">
        <v>0</v>
      </c>
      <c r="AU76">
        <v>0</v>
      </c>
      <c r="AV76">
        <v>0</v>
      </c>
      <c r="AW76">
        <v>0.97</v>
      </c>
      <c r="AX76">
        <v>0.4</v>
      </c>
      <c r="AY76">
        <v>0.52</v>
      </c>
      <c r="AZ76">
        <v>0.94</v>
      </c>
      <c r="BA76">
        <v>0.96</v>
      </c>
      <c r="BB76">
        <v>1.02</v>
      </c>
      <c r="BC76">
        <v>0.96</v>
      </c>
      <c r="BD76">
        <v>0.61</v>
      </c>
      <c r="BE76">
        <v>0.57999999999999996</v>
      </c>
      <c r="BF76">
        <v>1.36</v>
      </c>
      <c r="BG76">
        <v>0.77</v>
      </c>
      <c r="BH76">
        <v>0.48</v>
      </c>
      <c r="BI76">
        <v>2.91</v>
      </c>
      <c r="BJ76">
        <v>0.68</v>
      </c>
      <c r="BK76">
        <v>0.57999999999999996</v>
      </c>
      <c r="BL76">
        <v>24.94</v>
      </c>
      <c r="BM76">
        <v>26.09</v>
      </c>
      <c r="BN76">
        <v>67.790000000000006</v>
      </c>
      <c r="BO76">
        <v>87.25</v>
      </c>
      <c r="BP76">
        <v>0</v>
      </c>
      <c r="BQ76">
        <v>17.5</v>
      </c>
      <c r="BR76">
        <v>7.5</v>
      </c>
      <c r="BS76">
        <v>0</v>
      </c>
    </row>
    <row r="77" spans="7:71">
      <c r="G77" t="s">
        <v>119</v>
      </c>
      <c r="H77" s="115">
        <v>638.9</v>
      </c>
      <c r="I77" s="88">
        <v>172.29</v>
      </c>
      <c r="J77" s="88">
        <v>194.89000000000001</v>
      </c>
      <c r="K77" s="88">
        <v>0.97</v>
      </c>
      <c r="L77" s="88">
        <v>1.94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48.42</v>
      </c>
      <c r="Y77">
        <v>2.91</v>
      </c>
      <c r="Z77">
        <v>28.71</v>
      </c>
      <c r="AA77">
        <v>5.94</v>
      </c>
      <c r="AB77">
        <v>0.97</v>
      </c>
      <c r="AC77">
        <v>0</v>
      </c>
      <c r="AD77">
        <v>0</v>
      </c>
      <c r="AE77">
        <v>0</v>
      </c>
      <c r="AF77">
        <v>216.92</v>
      </c>
      <c r="AG77">
        <v>0</v>
      </c>
      <c r="AH77">
        <v>77.47</v>
      </c>
      <c r="AI77">
        <v>0</v>
      </c>
      <c r="AJ77">
        <v>0.87</v>
      </c>
      <c r="AK77">
        <v>60.04</v>
      </c>
      <c r="AL77">
        <v>0</v>
      </c>
      <c r="AM77">
        <v>14.53</v>
      </c>
      <c r="AN77">
        <v>45.76</v>
      </c>
      <c r="AO77">
        <v>51.47</v>
      </c>
      <c r="AP77">
        <v>21.86</v>
      </c>
      <c r="AQ77">
        <v>0</v>
      </c>
      <c r="AR77">
        <v>191.37</v>
      </c>
      <c r="AS77">
        <v>1.94</v>
      </c>
      <c r="AT77">
        <v>0</v>
      </c>
      <c r="AU77">
        <v>0</v>
      </c>
      <c r="AV77">
        <v>0</v>
      </c>
      <c r="AW77">
        <v>0.97</v>
      </c>
      <c r="AX77">
        <v>0.4</v>
      </c>
      <c r="AY77">
        <v>0.52</v>
      </c>
      <c r="AZ77">
        <v>0.94</v>
      </c>
      <c r="BA77">
        <v>0.96</v>
      </c>
      <c r="BB77">
        <v>1.02</v>
      </c>
      <c r="BC77">
        <v>0.96</v>
      </c>
      <c r="BD77">
        <v>0.61</v>
      </c>
      <c r="BE77">
        <v>0.57999999999999996</v>
      </c>
      <c r="BF77">
        <v>1.36</v>
      </c>
      <c r="BG77">
        <v>0.77</v>
      </c>
      <c r="BH77">
        <v>0.48</v>
      </c>
      <c r="BI77">
        <v>2.91</v>
      </c>
      <c r="BJ77">
        <v>0.68</v>
      </c>
      <c r="BK77">
        <v>0.57999999999999996</v>
      </c>
      <c r="BL77">
        <v>24.94</v>
      </c>
      <c r="BM77">
        <v>26.09</v>
      </c>
      <c r="BN77">
        <v>67.790000000000006</v>
      </c>
      <c r="BO77">
        <v>87.25</v>
      </c>
      <c r="BP77">
        <v>0</v>
      </c>
      <c r="BQ77">
        <v>14</v>
      </c>
      <c r="BR77">
        <v>6</v>
      </c>
      <c r="BS77">
        <v>0</v>
      </c>
    </row>
    <row r="78" spans="7:71">
      <c r="G78" t="s">
        <v>120</v>
      </c>
      <c r="H78" s="115">
        <v>631.9</v>
      </c>
      <c r="I78" s="88">
        <v>169.29</v>
      </c>
      <c r="J78" s="88">
        <v>194.89000000000001</v>
      </c>
      <c r="K78" s="88">
        <v>0.97</v>
      </c>
      <c r="L78" s="88">
        <v>1.94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48.42</v>
      </c>
      <c r="Y78">
        <v>2.91</v>
      </c>
      <c r="Z78">
        <v>28.71</v>
      </c>
      <c r="AA78">
        <v>5.94</v>
      </c>
      <c r="AB78">
        <v>0.97</v>
      </c>
      <c r="AC78">
        <v>0</v>
      </c>
      <c r="AD78">
        <v>0</v>
      </c>
      <c r="AE78">
        <v>0</v>
      </c>
      <c r="AF78">
        <v>216.92</v>
      </c>
      <c r="AG78">
        <v>0</v>
      </c>
      <c r="AH78">
        <v>77.47</v>
      </c>
      <c r="AI78">
        <v>0</v>
      </c>
      <c r="AJ78">
        <v>0.87</v>
      </c>
      <c r="AK78">
        <v>60.04</v>
      </c>
      <c r="AL78">
        <v>0</v>
      </c>
      <c r="AM78">
        <v>14.53</v>
      </c>
      <c r="AN78">
        <v>45.76</v>
      </c>
      <c r="AO78">
        <v>51.47</v>
      </c>
      <c r="AP78">
        <v>21.86</v>
      </c>
      <c r="AQ78">
        <v>0</v>
      </c>
      <c r="AR78">
        <v>191.37</v>
      </c>
      <c r="AS78">
        <v>1.94</v>
      </c>
      <c r="AT78">
        <v>0</v>
      </c>
      <c r="AU78">
        <v>0</v>
      </c>
      <c r="AV78">
        <v>0</v>
      </c>
      <c r="AW78">
        <v>0.97</v>
      </c>
      <c r="AX78">
        <v>0.4</v>
      </c>
      <c r="AY78">
        <v>0.52</v>
      </c>
      <c r="AZ78">
        <v>0.94</v>
      </c>
      <c r="BA78">
        <v>0.96</v>
      </c>
      <c r="BB78">
        <v>1.02</v>
      </c>
      <c r="BC78">
        <v>0.96</v>
      </c>
      <c r="BD78">
        <v>0.61</v>
      </c>
      <c r="BE78">
        <v>0.57999999999999996</v>
      </c>
      <c r="BF78">
        <v>1.36</v>
      </c>
      <c r="BG78">
        <v>0.77</v>
      </c>
      <c r="BH78">
        <v>0.48</v>
      </c>
      <c r="BI78">
        <v>2.91</v>
      </c>
      <c r="BJ78">
        <v>0.68</v>
      </c>
      <c r="BK78">
        <v>0.57999999999999996</v>
      </c>
      <c r="BL78">
        <v>24.94</v>
      </c>
      <c r="BM78">
        <v>26.09</v>
      </c>
      <c r="BN78">
        <v>67.790000000000006</v>
      </c>
      <c r="BO78">
        <v>87.25</v>
      </c>
      <c r="BP78">
        <v>0</v>
      </c>
      <c r="BQ78">
        <v>7</v>
      </c>
      <c r="BR78">
        <v>3</v>
      </c>
      <c r="BS78">
        <v>0</v>
      </c>
    </row>
    <row r="79" spans="7:71">
      <c r="G79" t="s">
        <v>121</v>
      </c>
      <c r="H79" s="115">
        <v>628.44999999999993</v>
      </c>
      <c r="I79" s="88">
        <v>167.79</v>
      </c>
      <c r="J79" s="88">
        <v>194.89000000000001</v>
      </c>
      <c r="K79" s="88">
        <v>0.97</v>
      </c>
      <c r="L79" s="88">
        <v>1.94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48.42</v>
      </c>
      <c r="Y79">
        <v>2.91</v>
      </c>
      <c r="Z79">
        <v>28.71</v>
      </c>
      <c r="AA79">
        <v>5.94</v>
      </c>
      <c r="AB79">
        <v>0.97</v>
      </c>
      <c r="AC79">
        <v>0</v>
      </c>
      <c r="AD79">
        <v>0</v>
      </c>
      <c r="AE79">
        <v>0</v>
      </c>
      <c r="AF79">
        <v>216.92</v>
      </c>
      <c r="AG79">
        <v>0</v>
      </c>
      <c r="AH79">
        <v>77.47</v>
      </c>
      <c r="AI79">
        <v>0</v>
      </c>
      <c r="AJ79">
        <v>0.92</v>
      </c>
      <c r="AK79">
        <v>60.04</v>
      </c>
      <c r="AL79">
        <v>0</v>
      </c>
      <c r="AM79">
        <v>14.53</v>
      </c>
      <c r="AN79">
        <v>45.76</v>
      </c>
      <c r="AO79">
        <v>51.47</v>
      </c>
      <c r="AP79">
        <v>21.86</v>
      </c>
      <c r="AQ79">
        <v>0</v>
      </c>
      <c r="AR79">
        <v>191.37</v>
      </c>
      <c r="AS79">
        <v>1.94</v>
      </c>
      <c r="AT79">
        <v>0</v>
      </c>
      <c r="AU79">
        <v>0</v>
      </c>
      <c r="AV79">
        <v>0</v>
      </c>
      <c r="AW79">
        <v>0.97</v>
      </c>
      <c r="AX79">
        <v>0.4</v>
      </c>
      <c r="AY79">
        <v>0.52</v>
      </c>
      <c r="AZ79">
        <v>0.94</v>
      </c>
      <c r="BA79">
        <v>0.96</v>
      </c>
      <c r="BB79">
        <v>1.02</v>
      </c>
      <c r="BC79">
        <v>0.96</v>
      </c>
      <c r="BD79">
        <v>0.61</v>
      </c>
      <c r="BE79">
        <v>0.57999999999999996</v>
      </c>
      <c r="BF79">
        <v>1.36</v>
      </c>
      <c r="BG79">
        <v>0.77</v>
      </c>
      <c r="BH79">
        <v>0.48</v>
      </c>
      <c r="BI79">
        <v>2.91</v>
      </c>
      <c r="BJ79">
        <v>0.68</v>
      </c>
      <c r="BK79">
        <v>0.57999999999999996</v>
      </c>
      <c r="BL79">
        <v>24.94</v>
      </c>
      <c r="BM79">
        <v>26.09</v>
      </c>
      <c r="BN79">
        <v>67.790000000000006</v>
      </c>
      <c r="BO79">
        <v>87.25</v>
      </c>
      <c r="BP79">
        <v>0</v>
      </c>
      <c r="BQ79">
        <v>3.5</v>
      </c>
      <c r="BR79">
        <v>1.5</v>
      </c>
      <c r="BS79">
        <v>0</v>
      </c>
    </row>
    <row r="80" spans="7:71">
      <c r="G80" t="s">
        <v>122</v>
      </c>
      <c r="H80" s="115">
        <v>712.11</v>
      </c>
      <c r="I80" s="88">
        <v>166.29</v>
      </c>
      <c r="J80" s="88">
        <v>194.89000000000001</v>
      </c>
      <c r="K80" s="88">
        <v>0.97</v>
      </c>
      <c r="L80" s="88">
        <v>1.94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87.16</v>
      </c>
      <c r="X80">
        <v>48.42</v>
      </c>
      <c r="Y80">
        <v>2.91</v>
      </c>
      <c r="Z80">
        <v>28.71</v>
      </c>
      <c r="AA80">
        <v>5.94</v>
      </c>
      <c r="AB80">
        <v>0.97</v>
      </c>
      <c r="AC80">
        <v>0</v>
      </c>
      <c r="AD80">
        <v>0</v>
      </c>
      <c r="AE80">
        <v>0</v>
      </c>
      <c r="AF80">
        <v>216.92</v>
      </c>
      <c r="AG80">
        <v>0</v>
      </c>
      <c r="AH80">
        <v>77.47</v>
      </c>
      <c r="AI80">
        <v>0</v>
      </c>
      <c r="AJ80">
        <v>0.92</v>
      </c>
      <c r="AK80">
        <v>60.04</v>
      </c>
      <c r="AL80">
        <v>0</v>
      </c>
      <c r="AM80">
        <v>14.53</v>
      </c>
      <c r="AN80">
        <v>45.76</v>
      </c>
      <c r="AO80">
        <v>51.47</v>
      </c>
      <c r="AP80">
        <v>21.86</v>
      </c>
      <c r="AQ80">
        <v>0</v>
      </c>
      <c r="AR80">
        <v>191.37</v>
      </c>
      <c r="AS80">
        <v>1.94</v>
      </c>
      <c r="AT80">
        <v>0</v>
      </c>
      <c r="AU80">
        <v>0</v>
      </c>
      <c r="AV80">
        <v>0</v>
      </c>
      <c r="AW80">
        <v>0.97</v>
      </c>
      <c r="AX80">
        <v>0.4</v>
      </c>
      <c r="AY80">
        <v>0.52</v>
      </c>
      <c r="AZ80">
        <v>0.94</v>
      </c>
      <c r="BA80">
        <v>0.96</v>
      </c>
      <c r="BB80">
        <v>1.02</v>
      </c>
      <c r="BC80">
        <v>0.96</v>
      </c>
      <c r="BD80">
        <v>0.61</v>
      </c>
      <c r="BE80">
        <v>0.57999999999999996</v>
      </c>
      <c r="BF80">
        <v>1.36</v>
      </c>
      <c r="BG80">
        <v>0.77</v>
      </c>
      <c r="BH80">
        <v>0.48</v>
      </c>
      <c r="BI80">
        <v>2.91</v>
      </c>
      <c r="BJ80">
        <v>0.68</v>
      </c>
      <c r="BK80">
        <v>0.57999999999999996</v>
      </c>
      <c r="BL80">
        <v>24.94</v>
      </c>
      <c r="BM80">
        <v>26.09</v>
      </c>
      <c r="BN80">
        <v>67.790000000000006</v>
      </c>
      <c r="BO80">
        <v>87.25</v>
      </c>
      <c r="BP80">
        <v>0</v>
      </c>
      <c r="BQ80">
        <v>0</v>
      </c>
      <c r="BR80">
        <v>0</v>
      </c>
      <c r="BS80">
        <v>0</v>
      </c>
    </row>
    <row r="81" spans="7:71">
      <c r="G81" t="s">
        <v>123</v>
      </c>
      <c r="H81" s="115">
        <v>712.11</v>
      </c>
      <c r="I81" s="88">
        <v>166.29</v>
      </c>
      <c r="J81" s="88">
        <v>194.89000000000001</v>
      </c>
      <c r="K81" s="88">
        <v>0.97</v>
      </c>
      <c r="L81" s="88">
        <v>1.94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87.16</v>
      </c>
      <c r="X81">
        <v>48.42</v>
      </c>
      <c r="Y81">
        <v>2.91</v>
      </c>
      <c r="Z81">
        <v>28.71</v>
      </c>
      <c r="AA81">
        <v>5.94</v>
      </c>
      <c r="AB81">
        <v>0.97</v>
      </c>
      <c r="AC81">
        <v>0</v>
      </c>
      <c r="AD81">
        <v>0</v>
      </c>
      <c r="AE81">
        <v>0</v>
      </c>
      <c r="AF81">
        <v>216.92</v>
      </c>
      <c r="AG81">
        <v>0</v>
      </c>
      <c r="AH81">
        <v>77.47</v>
      </c>
      <c r="AI81">
        <v>0</v>
      </c>
      <c r="AJ81">
        <v>0.92</v>
      </c>
      <c r="AK81">
        <v>60.04</v>
      </c>
      <c r="AL81">
        <v>0</v>
      </c>
      <c r="AM81">
        <v>14.53</v>
      </c>
      <c r="AN81">
        <v>45.76</v>
      </c>
      <c r="AO81">
        <v>51.47</v>
      </c>
      <c r="AP81">
        <v>21.86</v>
      </c>
      <c r="AQ81">
        <v>0</v>
      </c>
      <c r="AR81">
        <v>191.37</v>
      </c>
      <c r="AS81">
        <v>1.94</v>
      </c>
      <c r="AT81">
        <v>0</v>
      </c>
      <c r="AU81">
        <v>0</v>
      </c>
      <c r="AV81">
        <v>0</v>
      </c>
      <c r="AW81">
        <v>0.97</v>
      </c>
      <c r="AX81">
        <v>0.4</v>
      </c>
      <c r="AY81">
        <v>0.52</v>
      </c>
      <c r="AZ81">
        <v>0.94</v>
      </c>
      <c r="BA81">
        <v>0.96</v>
      </c>
      <c r="BB81">
        <v>1.02</v>
      </c>
      <c r="BC81">
        <v>0.96</v>
      </c>
      <c r="BD81">
        <v>0.61</v>
      </c>
      <c r="BE81">
        <v>0.57999999999999996</v>
      </c>
      <c r="BF81">
        <v>1.36</v>
      </c>
      <c r="BG81">
        <v>0.77</v>
      </c>
      <c r="BH81">
        <v>0.48</v>
      </c>
      <c r="BI81">
        <v>2.91</v>
      </c>
      <c r="BJ81">
        <v>0.68</v>
      </c>
      <c r="BK81">
        <v>0.57999999999999996</v>
      </c>
      <c r="BL81">
        <v>24.94</v>
      </c>
      <c r="BM81">
        <v>26.09</v>
      </c>
      <c r="BN81">
        <v>67.790000000000006</v>
      </c>
      <c r="BO81">
        <v>87.25</v>
      </c>
      <c r="BP81">
        <v>0</v>
      </c>
      <c r="BQ81">
        <v>0</v>
      </c>
      <c r="BR81">
        <v>0</v>
      </c>
      <c r="BS81">
        <v>0</v>
      </c>
    </row>
    <row r="82" spans="7:71">
      <c r="G82" t="s">
        <v>124</v>
      </c>
      <c r="H82" s="115">
        <v>803.1400000000001</v>
      </c>
      <c r="I82" s="88">
        <v>166.29</v>
      </c>
      <c r="J82" s="88">
        <v>194.89000000000001</v>
      </c>
      <c r="K82" s="88">
        <v>0.97</v>
      </c>
      <c r="L82" s="88">
        <v>1.94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87.16</v>
      </c>
      <c r="X82">
        <v>48.42</v>
      </c>
      <c r="Y82">
        <v>2.91</v>
      </c>
      <c r="Z82">
        <v>28.71</v>
      </c>
      <c r="AA82">
        <v>5.94</v>
      </c>
      <c r="AB82">
        <v>0.97</v>
      </c>
      <c r="AC82">
        <v>0</v>
      </c>
      <c r="AD82">
        <v>0</v>
      </c>
      <c r="AE82">
        <v>0</v>
      </c>
      <c r="AF82">
        <v>216.92</v>
      </c>
      <c r="AG82">
        <v>0</v>
      </c>
      <c r="AH82">
        <v>77.47</v>
      </c>
      <c r="AI82">
        <v>0</v>
      </c>
      <c r="AJ82">
        <v>0.92</v>
      </c>
      <c r="AK82">
        <v>60.04</v>
      </c>
      <c r="AL82">
        <v>0</v>
      </c>
      <c r="AM82">
        <v>14.53</v>
      </c>
      <c r="AN82">
        <v>45.76</v>
      </c>
      <c r="AO82">
        <v>51.47</v>
      </c>
      <c r="AP82">
        <v>21.86</v>
      </c>
      <c r="AQ82">
        <v>0</v>
      </c>
      <c r="AR82">
        <v>191.37</v>
      </c>
      <c r="AS82">
        <v>1.94</v>
      </c>
      <c r="AT82">
        <v>91.03</v>
      </c>
      <c r="AU82">
        <v>0</v>
      </c>
      <c r="AV82">
        <v>0</v>
      </c>
      <c r="AW82">
        <v>0.97</v>
      </c>
      <c r="AX82">
        <v>0.4</v>
      </c>
      <c r="AY82">
        <v>0.52</v>
      </c>
      <c r="AZ82">
        <v>0.94</v>
      </c>
      <c r="BA82">
        <v>0.96</v>
      </c>
      <c r="BB82">
        <v>1.02</v>
      </c>
      <c r="BC82">
        <v>0.96</v>
      </c>
      <c r="BD82">
        <v>0.61</v>
      </c>
      <c r="BE82">
        <v>0.57999999999999996</v>
      </c>
      <c r="BF82">
        <v>1.36</v>
      </c>
      <c r="BG82">
        <v>0.77</v>
      </c>
      <c r="BH82">
        <v>0.48</v>
      </c>
      <c r="BI82">
        <v>2.91</v>
      </c>
      <c r="BJ82">
        <v>0.68</v>
      </c>
      <c r="BK82">
        <v>0.57999999999999996</v>
      </c>
      <c r="BL82">
        <v>24.94</v>
      </c>
      <c r="BM82">
        <v>26.09</v>
      </c>
      <c r="BN82">
        <v>67.790000000000006</v>
      </c>
      <c r="BO82">
        <v>87.25</v>
      </c>
      <c r="BP82">
        <v>0</v>
      </c>
      <c r="BQ82">
        <v>0</v>
      </c>
      <c r="BR82">
        <v>0</v>
      </c>
      <c r="BS82">
        <v>0</v>
      </c>
    </row>
    <row r="83" spans="7:71">
      <c r="G83" t="s">
        <v>125</v>
      </c>
      <c r="H83" s="115">
        <v>744.92</v>
      </c>
      <c r="I83" s="88">
        <v>166.29</v>
      </c>
      <c r="J83" s="88">
        <v>194.89000000000001</v>
      </c>
      <c r="K83" s="88">
        <v>0.97</v>
      </c>
      <c r="L83" s="88">
        <v>1.94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29.05</v>
      </c>
      <c r="X83">
        <v>48.42</v>
      </c>
      <c r="Y83">
        <v>2.91</v>
      </c>
      <c r="Z83">
        <v>28.71</v>
      </c>
      <c r="AA83">
        <v>5.94</v>
      </c>
      <c r="AB83">
        <v>0.97</v>
      </c>
      <c r="AC83">
        <v>0</v>
      </c>
      <c r="AD83">
        <v>0</v>
      </c>
      <c r="AE83">
        <v>0</v>
      </c>
      <c r="AF83">
        <v>216.92</v>
      </c>
      <c r="AG83">
        <v>0</v>
      </c>
      <c r="AH83">
        <v>77.47</v>
      </c>
      <c r="AI83">
        <v>0</v>
      </c>
      <c r="AJ83">
        <v>0.87</v>
      </c>
      <c r="AK83">
        <v>60.04</v>
      </c>
      <c r="AL83">
        <v>0</v>
      </c>
      <c r="AM83">
        <v>14.53</v>
      </c>
      <c r="AN83">
        <v>45.76</v>
      </c>
      <c r="AO83">
        <v>51.47</v>
      </c>
      <c r="AP83">
        <v>21.86</v>
      </c>
      <c r="AQ83">
        <v>0</v>
      </c>
      <c r="AR83">
        <v>191.37</v>
      </c>
      <c r="AS83">
        <v>1.94</v>
      </c>
      <c r="AT83">
        <v>91.03</v>
      </c>
      <c r="AU83">
        <v>0</v>
      </c>
      <c r="AV83">
        <v>0</v>
      </c>
      <c r="AW83">
        <v>0.92</v>
      </c>
      <c r="AX83">
        <v>0.4</v>
      </c>
      <c r="AY83">
        <v>0.52</v>
      </c>
      <c r="AZ83">
        <v>0.94</v>
      </c>
      <c r="BA83">
        <v>0.96</v>
      </c>
      <c r="BB83">
        <v>1.02</v>
      </c>
      <c r="BC83">
        <v>0.92</v>
      </c>
      <c r="BD83">
        <v>0.61</v>
      </c>
      <c r="BE83">
        <v>0.61</v>
      </c>
      <c r="BF83">
        <v>1.36</v>
      </c>
      <c r="BG83">
        <v>0.77</v>
      </c>
      <c r="BH83">
        <v>0.48</v>
      </c>
      <c r="BI83">
        <v>2.91</v>
      </c>
      <c r="BJ83">
        <v>0.68</v>
      </c>
      <c r="BK83">
        <v>0.57999999999999996</v>
      </c>
      <c r="BL83">
        <v>24.94</v>
      </c>
      <c r="BM83">
        <v>26.09</v>
      </c>
      <c r="BN83">
        <v>67.790000000000006</v>
      </c>
      <c r="BO83">
        <v>87.25</v>
      </c>
      <c r="BP83">
        <v>0</v>
      </c>
      <c r="BQ83">
        <v>0</v>
      </c>
      <c r="BR83">
        <v>0</v>
      </c>
      <c r="BS83">
        <v>0</v>
      </c>
    </row>
    <row r="84" spans="7:71">
      <c r="G84" t="s">
        <v>126</v>
      </c>
      <c r="H84" s="115">
        <v>744.92</v>
      </c>
      <c r="I84" s="88">
        <v>166.29</v>
      </c>
      <c r="J84" s="88">
        <v>194.89000000000001</v>
      </c>
      <c r="K84" s="88">
        <v>0.97</v>
      </c>
      <c r="L84" s="88">
        <v>1.94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29.05</v>
      </c>
      <c r="X84">
        <v>48.42</v>
      </c>
      <c r="Y84">
        <v>2.91</v>
      </c>
      <c r="Z84">
        <v>28.71</v>
      </c>
      <c r="AA84">
        <v>5.94</v>
      </c>
      <c r="AB84">
        <v>0.97</v>
      </c>
      <c r="AC84">
        <v>0</v>
      </c>
      <c r="AD84">
        <v>0</v>
      </c>
      <c r="AE84">
        <v>0</v>
      </c>
      <c r="AF84">
        <v>216.92</v>
      </c>
      <c r="AG84">
        <v>0</v>
      </c>
      <c r="AH84">
        <v>77.47</v>
      </c>
      <c r="AI84">
        <v>0</v>
      </c>
      <c r="AJ84">
        <v>0.87</v>
      </c>
      <c r="AK84">
        <v>60.04</v>
      </c>
      <c r="AL84">
        <v>0</v>
      </c>
      <c r="AM84">
        <v>14.53</v>
      </c>
      <c r="AN84">
        <v>45.76</v>
      </c>
      <c r="AO84">
        <v>51.47</v>
      </c>
      <c r="AP84">
        <v>21.86</v>
      </c>
      <c r="AQ84">
        <v>0</v>
      </c>
      <c r="AR84">
        <v>191.37</v>
      </c>
      <c r="AS84">
        <v>1.94</v>
      </c>
      <c r="AT84">
        <v>91.03</v>
      </c>
      <c r="AU84">
        <v>0</v>
      </c>
      <c r="AV84">
        <v>0</v>
      </c>
      <c r="AW84">
        <v>0.92</v>
      </c>
      <c r="AX84">
        <v>0.4</v>
      </c>
      <c r="AY84">
        <v>0.52</v>
      </c>
      <c r="AZ84">
        <v>0.94</v>
      </c>
      <c r="BA84">
        <v>0.96</v>
      </c>
      <c r="BB84">
        <v>1.02</v>
      </c>
      <c r="BC84">
        <v>0.92</v>
      </c>
      <c r="BD84">
        <v>0.61</v>
      </c>
      <c r="BE84">
        <v>0.61</v>
      </c>
      <c r="BF84">
        <v>1.36</v>
      </c>
      <c r="BG84">
        <v>0.77</v>
      </c>
      <c r="BH84">
        <v>0.48</v>
      </c>
      <c r="BI84">
        <v>2.91</v>
      </c>
      <c r="BJ84">
        <v>0.68</v>
      </c>
      <c r="BK84">
        <v>0.57999999999999996</v>
      </c>
      <c r="BL84">
        <v>24.94</v>
      </c>
      <c r="BM84">
        <v>26.09</v>
      </c>
      <c r="BN84">
        <v>67.790000000000006</v>
      </c>
      <c r="BO84">
        <v>87.25</v>
      </c>
      <c r="BP84">
        <v>0</v>
      </c>
      <c r="BQ84">
        <v>0</v>
      </c>
      <c r="BR84">
        <v>0</v>
      </c>
      <c r="BS84">
        <v>0</v>
      </c>
    </row>
    <row r="85" spans="7:71">
      <c r="G85" t="s">
        <v>127</v>
      </c>
      <c r="H85" s="115">
        <v>744.92</v>
      </c>
      <c r="I85" s="88">
        <v>166.29</v>
      </c>
      <c r="J85" s="88">
        <v>194.89000000000001</v>
      </c>
      <c r="K85" s="88">
        <v>0.97</v>
      </c>
      <c r="L85" s="88">
        <v>1.94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29.05</v>
      </c>
      <c r="X85">
        <v>48.42</v>
      </c>
      <c r="Y85">
        <v>2.91</v>
      </c>
      <c r="Z85">
        <v>28.71</v>
      </c>
      <c r="AA85">
        <v>5.94</v>
      </c>
      <c r="AB85">
        <v>0.97</v>
      </c>
      <c r="AC85">
        <v>0</v>
      </c>
      <c r="AD85">
        <v>0</v>
      </c>
      <c r="AE85">
        <v>0</v>
      </c>
      <c r="AF85">
        <v>216.92</v>
      </c>
      <c r="AG85">
        <v>0</v>
      </c>
      <c r="AH85">
        <v>77.47</v>
      </c>
      <c r="AI85">
        <v>0</v>
      </c>
      <c r="AJ85">
        <v>0.87</v>
      </c>
      <c r="AK85">
        <v>60.04</v>
      </c>
      <c r="AL85">
        <v>0</v>
      </c>
      <c r="AM85">
        <v>14.53</v>
      </c>
      <c r="AN85">
        <v>45.76</v>
      </c>
      <c r="AO85">
        <v>51.47</v>
      </c>
      <c r="AP85">
        <v>21.86</v>
      </c>
      <c r="AQ85">
        <v>0</v>
      </c>
      <c r="AR85">
        <v>191.37</v>
      </c>
      <c r="AS85">
        <v>1.94</v>
      </c>
      <c r="AT85">
        <v>91.03</v>
      </c>
      <c r="AU85">
        <v>0</v>
      </c>
      <c r="AV85">
        <v>0</v>
      </c>
      <c r="AW85">
        <v>0.92</v>
      </c>
      <c r="AX85">
        <v>0.4</v>
      </c>
      <c r="AY85">
        <v>0.52</v>
      </c>
      <c r="AZ85">
        <v>0.94</v>
      </c>
      <c r="BA85">
        <v>0.96</v>
      </c>
      <c r="BB85">
        <v>1.02</v>
      </c>
      <c r="BC85">
        <v>0.92</v>
      </c>
      <c r="BD85">
        <v>0.61</v>
      </c>
      <c r="BE85">
        <v>0.61</v>
      </c>
      <c r="BF85">
        <v>1.36</v>
      </c>
      <c r="BG85">
        <v>0.77</v>
      </c>
      <c r="BH85">
        <v>0.48</v>
      </c>
      <c r="BI85">
        <v>2.91</v>
      </c>
      <c r="BJ85">
        <v>0.68</v>
      </c>
      <c r="BK85">
        <v>0.57999999999999996</v>
      </c>
      <c r="BL85">
        <v>24.94</v>
      </c>
      <c r="BM85">
        <v>26.09</v>
      </c>
      <c r="BN85">
        <v>67.790000000000006</v>
      </c>
      <c r="BO85">
        <v>87.25</v>
      </c>
      <c r="BP85">
        <v>0</v>
      </c>
      <c r="BQ85">
        <v>0</v>
      </c>
      <c r="BR85">
        <v>0</v>
      </c>
      <c r="BS85">
        <v>0</v>
      </c>
    </row>
    <row r="86" spans="7:71">
      <c r="G86" t="s">
        <v>128</v>
      </c>
      <c r="H86" s="115">
        <v>744.92</v>
      </c>
      <c r="I86" s="88">
        <v>166.29</v>
      </c>
      <c r="J86" s="88">
        <v>194.89000000000001</v>
      </c>
      <c r="K86" s="88">
        <v>0.97</v>
      </c>
      <c r="L86" s="88">
        <v>1.94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29.05</v>
      </c>
      <c r="X86">
        <v>48.42</v>
      </c>
      <c r="Y86">
        <v>2.91</v>
      </c>
      <c r="Z86">
        <v>28.71</v>
      </c>
      <c r="AA86">
        <v>5.94</v>
      </c>
      <c r="AB86">
        <v>0.97</v>
      </c>
      <c r="AC86">
        <v>0</v>
      </c>
      <c r="AD86">
        <v>0</v>
      </c>
      <c r="AE86">
        <v>0</v>
      </c>
      <c r="AF86">
        <v>216.92</v>
      </c>
      <c r="AG86">
        <v>0</v>
      </c>
      <c r="AH86">
        <v>77.47</v>
      </c>
      <c r="AI86">
        <v>0</v>
      </c>
      <c r="AJ86">
        <v>0.87</v>
      </c>
      <c r="AK86">
        <v>60.04</v>
      </c>
      <c r="AL86">
        <v>0</v>
      </c>
      <c r="AM86">
        <v>14.53</v>
      </c>
      <c r="AN86">
        <v>45.76</v>
      </c>
      <c r="AO86">
        <v>51.47</v>
      </c>
      <c r="AP86">
        <v>21.86</v>
      </c>
      <c r="AQ86">
        <v>0</v>
      </c>
      <c r="AR86">
        <v>191.37</v>
      </c>
      <c r="AS86">
        <v>1.94</v>
      </c>
      <c r="AT86">
        <v>91.03</v>
      </c>
      <c r="AU86">
        <v>0</v>
      </c>
      <c r="AV86">
        <v>0</v>
      </c>
      <c r="AW86">
        <v>0.92</v>
      </c>
      <c r="AX86">
        <v>0.4</v>
      </c>
      <c r="AY86">
        <v>0.52</v>
      </c>
      <c r="AZ86">
        <v>0.94</v>
      </c>
      <c r="BA86">
        <v>0.96</v>
      </c>
      <c r="BB86">
        <v>1.02</v>
      </c>
      <c r="BC86">
        <v>0.92</v>
      </c>
      <c r="BD86">
        <v>0.61</v>
      </c>
      <c r="BE86">
        <v>0.61</v>
      </c>
      <c r="BF86">
        <v>1.36</v>
      </c>
      <c r="BG86">
        <v>0.77</v>
      </c>
      <c r="BH86">
        <v>0.48</v>
      </c>
      <c r="BI86">
        <v>2.91</v>
      </c>
      <c r="BJ86">
        <v>0.68</v>
      </c>
      <c r="BK86">
        <v>0.57999999999999996</v>
      </c>
      <c r="BL86">
        <v>24.94</v>
      </c>
      <c r="BM86">
        <v>26.09</v>
      </c>
      <c r="BN86">
        <v>67.790000000000006</v>
      </c>
      <c r="BO86">
        <v>87.25</v>
      </c>
      <c r="BP86">
        <v>0</v>
      </c>
      <c r="BQ86">
        <v>0</v>
      </c>
      <c r="BR86">
        <v>0</v>
      </c>
      <c r="BS86">
        <v>0</v>
      </c>
    </row>
    <row r="87" spans="7:71">
      <c r="G87" t="s">
        <v>129</v>
      </c>
      <c r="H87" s="115">
        <v>744.92</v>
      </c>
      <c r="I87" s="88">
        <v>198.15</v>
      </c>
      <c r="J87" s="88">
        <v>194.89000000000001</v>
      </c>
      <c r="K87" s="88">
        <v>0.97</v>
      </c>
      <c r="L87" s="88">
        <v>1.94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29.05</v>
      </c>
      <c r="X87">
        <v>48.42</v>
      </c>
      <c r="Y87">
        <v>2.91</v>
      </c>
      <c r="Z87">
        <v>28.71</v>
      </c>
      <c r="AA87">
        <v>5.94</v>
      </c>
      <c r="AB87">
        <v>0.97</v>
      </c>
      <c r="AC87">
        <v>0</v>
      </c>
      <c r="AD87">
        <v>0</v>
      </c>
      <c r="AE87">
        <v>0</v>
      </c>
      <c r="AF87">
        <v>216.92</v>
      </c>
      <c r="AG87">
        <v>0</v>
      </c>
      <c r="AH87">
        <v>77.47</v>
      </c>
      <c r="AI87">
        <v>0</v>
      </c>
      <c r="AJ87">
        <v>0.87</v>
      </c>
      <c r="AK87">
        <v>60.04</v>
      </c>
      <c r="AL87">
        <v>14.53</v>
      </c>
      <c r="AM87">
        <v>14.53</v>
      </c>
      <c r="AN87">
        <v>45.76</v>
      </c>
      <c r="AO87">
        <v>68.8</v>
      </c>
      <c r="AP87">
        <v>21.86</v>
      </c>
      <c r="AQ87">
        <v>0</v>
      </c>
      <c r="AR87">
        <v>191.37</v>
      </c>
      <c r="AS87">
        <v>1.94</v>
      </c>
      <c r="AT87">
        <v>91.03</v>
      </c>
      <c r="AU87">
        <v>0</v>
      </c>
      <c r="AV87">
        <v>0</v>
      </c>
      <c r="AW87">
        <v>0.92</v>
      </c>
      <c r="AX87">
        <v>0.4</v>
      </c>
      <c r="AY87">
        <v>0.52</v>
      </c>
      <c r="AZ87">
        <v>0.94</v>
      </c>
      <c r="BA87">
        <v>0.96</v>
      </c>
      <c r="BB87">
        <v>1.02</v>
      </c>
      <c r="BC87">
        <v>0.92</v>
      </c>
      <c r="BD87">
        <v>0.61</v>
      </c>
      <c r="BE87">
        <v>0.61</v>
      </c>
      <c r="BF87">
        <v>1.36</v>
      </c>
      <c r="BG87">
        <v>0.77</v>
      </c>
      <c r="BH87">
        <v>0.48</v>
      </c>
      <c r="BI87">
        <v>2.91</v>
      </c>
      <c r="BJ87">
        <v>0.68</v>
      </c>
      <c r="BK87">
        <v>0.57999999999999996</v>
      </c>
      <c r="BL87">
        <v>24.94</v>
      </c>
      <c r="BM87">
        <v>26.09</v>
      </c>
      <c r="BN87">
        <v>67.790000000000006</v>
      </c>
      <c r="BO87">
        <v>87.25</v>
      </c>
      <c r="BP87">
        <v>0</v>
      </c>
      <c r="BQ87">
        <v>0</v>
      </c>
      <c r="BR87">
        <v>0</v>
      </c>
      <c r="BS87">
        <v>0</v>
      </c>
    </row>
    <row r="88" spans="7:71">
      <c r="G88" t="s">
        <v>130</v>
      </c>
      <c r="H88" s="115">
        <v>744.92</v>
      </c>
      <c r="I88" s="88">
        <v>198.15</v>
      </c>
      <c r="J88" s="88">
        <v>194.89000000000001</v>
      </c>
      <c r="K88" s="88">
        <v>0.97</v>
      </c>
      <c r="L88" s="88">
        <v>1.94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29.05</v>
      </c>
      <c r="X88">
        <v>48.42</v>
      </c>
      <c r="Y88">
        <v>2.91</v>
      </c>
      <c r="Z88">
        <v>28.71</v>
      </c>
      <c r="AA88">
        <v>5.94</v>
      </c>
      <c r="AB88">
        <v>0.97</v>
      </c>
      <c r="AC88">
        <v>0</v>
      </c>
      <c r="AD88">
        <v>0</v>
      </c>
      <c r="AE88">
        <v>0</v>
      </c>
      <c r="AF88">
        <v>216.92</v>
      </c>
      <c r="AG88">
        <v>0</v>
      </c>
      <c r="AH88">
        <v>77.47</v>
      </c>
      <c r="AI88">
        <v>0</v>
      </c>
      <c r="AJ88">
        <v>0.87</v>
      </c>
      <c r="AK88">
        <v>60.04</v>
      </c>
      <c r="AL88">
        <v>14.53</v>
      </c>
      <c r="AM88">
        <v>14.53</v>
      </c>
      <c r="AN88">
        <v>45.76</v>
      </c>
      <c r="AO88">
        <v>68.8</v>
      </c>
      <c r="AP88">
        <v>21.86</v>
      </c>
      <c r="AQ88">
        <v>0</v>
      </c>
      <c r="AR88">
        <v>191.37</v>
      </c>
      <c r="AS88">
        <v>1.94</v>
      </c>
      <c r="AT88">
        <v>91.03</v>
      </c>
      <c r="AU88">
        <v>0</v>
      </c>
      <c r="AV88">
        <v>0</v>
      </c>
      <c r="AW88">
        <v>0.92</v>
      </c>
      <c r="AX88">
        <v>0.4</v>
      </c>
      <c r="AY88">
        <v>0.52</v>
      </c>
      <c r="AZ88">
        <v>0.94</v>
      </c>
      <c r="BA88">
        <v>0.96</v>
      </c>
      <c r="BB88">
        <v>1.02</v>
      </c>
      <c r="BC88">
        <v>0.92</v>
      </c>
      <c r="BD88">
        <v>0.61</v>
      </c>
      <c r="BE88">
        <v>0.61</v>
      </c>
      <c r="BF88">
        <v>1.36</v>
      </c>
      <c r="BG88">
        <v>0.77</v>
      </c>
      <c r="BH88">
        <v>0.48</v>
      </c>
      <c r="BI88">
        <v>2.91</v>
      </c>
      <c r="BJ88">
        <v>0.68</v>
      </c>
      <c r="BK88">
        <v>0.57999999999999996</v>
      </c>
      <c r="BL88">
        <v>24.94</v>
      </c>
      <c r="BM88">
        <v>26.09</v>
      </c>
      <c r="BN88">
        <v>67.790000000000006</v>
      </c>
      <c r="BO88">
        <v>87.25</v>
      </c>
      <c r="BP88">
        <v>0</v>
      </c>
      <c r="BQ88">
        <v>0</v>
      </c>
      <c r="BR88">
        <v>0</v>
      </c>
      <c r="BS88">
        <v>0</v>
      </c>
    </row>
    <row r="89" spans="7:71">
      <c r="G89" t="s">
        <v>131</v>
      </c>
      <c r="H89" s="115">
        <v>744.92</v>
      </c>
      <c r="I89" s="88">
        <v>198.15</v>
      </c>
      <c r="J89" s="88">
        <v>194.89000000000001</v>
      </c>
      <c r="K89" s="88">
        <v>0.97</v>
      </c>
      <c r="L89" s="88">
        <v>1.94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29.05</v>
      </c>
      <c r="X89">
        <v>48.42</v>
      </c>
      <c r="Y89">
        <v>2.91</v>
      </c>
      <c r="Z89">
        <v>28.71</v>
      </c>
      <c r="AA89">
        <v>5.94</v>
      </c>
      <c r="AB89">
        <v>0.97</v>
      </c>
      <c r="AC89">
        <v>0</v>
      </c>
      <c r="AD89">
        <v>0</v>
      </c>
      <c r="AE89">
        <v>0</v>
      </c>
      <c r="AF89">
        <v>216.92</v>
      </c>
      <c r="AG89">
        <v>0</v>
      </c>
      <c r="AH89">
        <v>77.47</v>
      </c>
      <c r="AI89">
        <v>0</v>
      </c>
      <c r="AJ89">
        <v>0.87</v>
      </c>
      <c r="AK89">
        <v>60.04</v>
      </c>
      <c r="AL89">
        <v>14.53</v>
      </c>
      <c r="AM89">
        <v>14.53</v>
      </c>
      <c r="AN89">
        <v>45.76</v>
      </c>
      <c r="AO89">
        <v>68.8</v>
      </c>
      <c r="AP89">
        <v>21.86</v>
      </c>
      <c r="AQ89">
        <v>0</v>
      </c>
      <c r="AR89">
        <v>191.37</v>
      </c>
      <c r="AS89">
        <v>1.94</v>
      </c>
      <c r="AT89">
        <v>91.03</v>
      </c>
      <c r="AU89">
        <v>0</v>
      </c>
      <c r="AV89">
        <v>0</v>
      </c>
      <c r="AW89">
        <v>0.92</v>
      </c>
      <c r="AX89">
        <v>0.4</v>
      </c>
      <c r="AY89">
        <v>0.52</v>
      </c>
      <c r="AZ89">
        <v>0.94</v>
      </c>
      <c r="BA89">
        <v>0.96</v>
      </c>
      <c r="BB89">
        <v>1.02</v>
      </c>
      <c r="BC89">
        <v>0.92</v>
      </c>
      <c r="BD89">
        <v>0.61</v>
      </c>
      <c r="BE89">
        <v>0.61</v>
      </c>
      <c r="BF89">
        <v>1.36</v>
      </c>
      <c r="BG89">
        <v>0.77</v>
      </c>
      <c r="BH89">
        <v>0.48</v>
      </c>
      <c r="BI89">
        <v>2.91</v>
      </c>
      <c r="BJ89">
        <v>0.68</v>
      </c>
      <c r="BK89">
        <v>0.57999999999999996</v>
      </c>
      <c r="BL89">
        <v>24.94</v>
      </c>
      <c r="BM89">
        <v>26.09</v>
      </c>
      <c r="BN89">
        <v>67.790000000000006</v>
      </c>
      <c r="BO89">
        <v>87.25</v>
      </c>
      <c r="BP89">
        <v>0</v>
      </c>
      <c r="BQ89">
        <v>0</v>
      </c>
      <c r="BR89">
        <v>0</v>
      </c>
      <c r="BS89">
        <v>0</v>
      </c>
    </row>
    <row r="90" spans="7:71">
      <c r="G90" t="s">
        <v>132</v>
      </c>
      <c r="H90" s="115">
        <v>744.92</v>
      </c>
      <c r="I90" s="88">
        <v>198.15</v>
      </c>
      <c r="J90" s="88">
        <v>194.89000000000001</v>
      </c>
      <c r="K90" s="88">
        <v>0.97</v>
      </c>
      <c r="L90" s="88">
        <v>1.94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29.05</v>
      </c>
      <c r="X90">
        <v>48.42</v>
      </c>
      <c r="Y90">
        <v>2.91</v>
      </c>
      <c r="Z90">
        <v>28.71</v>
      </c>
      <c r="AA90">
        <v>5.94</v>
      </c>
      <c r="AB90">
        <v>0.97</v>
      </c>
      <c r="AC90">
        <v>0</v>
      </c>
      <c r="AD90">
        <v>0</v>
      </c>
      <c r="AE90">
        <v>0</v>
      </c>
      <c r="AF90">
        <v>216.92</v>
      </c>
      <c r="AG90">
        <v>0</v>
      </c>
      <c r="AH90">
        <v>77.47</v>
      </c>
      <c r="AI90">
        <v>0</v>
      </c>
      <c r="AJ90">
        <v>0.87</v>
      </c>
      <c r="AK90">
        <v>60.04</v>
      </c>
      <c r="AL90">
        <v>14.53</v>
      </c>
      <c r="AM90">
        <v>14.53</v>
      </c>
      <c r="AN90">
        <v>45.76</v>
      </c>
      <c r="AO90">
        <v>68.8</v>
      </c>
      <c r="AP90">
        <v>21.86</v>
      </c>
      <c r="AQ90">
        <v>0</v>
      </c>
      <c r="AR90">
        <v>191.37</v>
      </c>
      <c r="AS90">
        <v>1.94</v>
      </c>
      <c r="AT90">
        <v>91.03</v>
      </c>
      <c r="AU90">
        <v>0</v>
      </c>
      <c r="AV90">
        <v>0</v>
      </c>
      <c r="AW90">
        <v>0.92</v>
      </c>
      <c r="AX90">
        <v>0.4</v>
      </c>
      <c r="AY90">
        <v>0.52</v>
      </c>
      <c r="AZ90">
        <v>0.94</v>
      </c>
      <c r="BA90">
        <v>0.96</v>
      </c>
      <c r="BB90">
        <v>1.02</v>
      </c>
      <c r="BC90">
        <v>0.92</v>
      </c>
      <c r="BD90">
        <v>0.61</v>
      </c>
      <c r="BE90">
        <v>0.61</v>
      </c>
      <c r="BF90">
        <v>1.36</v>
      </c>
      <c r="BG90">
        <v>0.77</v>
      </c>
      <c r="BH90">
        <v>0.48</v>
      </c>
      <c r="BI90">
        <v>2.91</v>
      </c>
      <c r="BJ90">
        <v>0.68</v>
      </c>
      <c r="BK90">
        <v>0.57999999999999996</v>
      </c>
      <c r="BL90">
        <v>24.94</v>
      </c>
      <c r="BM90">
        <v>26.09</v>
      </c>
      <c r="BN90">
        <v>67.790000000000006</v>
      </c>
      <c r="BO90">
        <v>87.25</v>
      </c>
      <c r="BP90">
        <v>0</v>
      </c>
      <c r="BQ90">
        <v>0</v>
      </c>
      <c r="BR90">
        <v>0</v>
      </c>
      <c r="BS90">
        <v>0</v>
      </c>
    </row>
    <row r="91" spans="7:71">
      <c r="G91" t="s">
        <v>133</v>
      </c>
      <c r="H91" s="115">
        <v>909.03999999999985</v>
      </c>
      <c r="I91" s="88">
        <v>252.86000000000004</v>
      </c>
      <c r="J91" s="88">
        <v>194.89000000000001</v>
      </c>
      <c r="K91" s="88">
        <v>0.97</v>
      </c>
      <c r="L91" s="88">
        <v>1.94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29.05</v>
      </c>
      <c r="X91">
        <v>48.42</v>
      </c>
      <c r="Y91">
        <v>2.91</v>
      </c>
      <c r="Z91">
        <v>28.71</v>
      </c>
      <c r="AA91">
        <v>5.94</v>
      </c>
      <c r="AB91">
        <v>0.97</v>
      </c>
      <c r="AC91">
        <v>0</v>
      </c>
      <c r="AD91">
        <v>69.72</v>
      </c>
      <c r="AE91">
        <v>94.42</v>
      </c>
      <c r="AF91">
        <v>216.92</v>
      </c>
      <c r="AG91">
        <v>31.47</v>
      </c>
      <c r="AH91">
        <v>77.47</v>
      </c>
      <c r="AI91">
        <v>23.24</v>
      </c>
      <c r="AJ91">
        <v>0.85</v>
      </c>
      <c r="AK91">
        <v>60.04</v>
      </c>
      <c r="AL91">
        <v>14.53</v>
      </c>
      <c r="AM91">
        <v>14.53</v>
      </c>
      <c r="AN91">
        <v>45.76</v>
      </c>
      <c r="AO91">
        <v>68.8</v>
      </c>
      <c r="AP91">
        <v>21.86</v>
      </c>
      <c r="AQ91">
        <v>0</v>
      </c>
      <c r="AR91">
        <v>191.37</v>
      </c>
      <c r="AS91">
        <v>1.94</v>
      </c>
      <c r="AT91">
        <v>91.03</v>
      </c>
      <c r="AU91">
        <v>0</v>
      </c>
      <c r="AV91">
        <v>0</v>
      </c>
      <c r="AW91">
        <v>0.92</v>
      </c>
      <c r="AX91">
        <v>0.4</v>
      </c>
      <c r="AY91">
        <v>0.52</v>
      </c>
      <c r="AZ91">
        <v>0.94</v>
      </c>
      <c r="BA91">
        <v>0.96</v>
      </c>
      <c r="BB91">
        <v>1.02</v>
      </c>
      <c r="BC91">
        <v>0.92</v>
      </c>
      <c r="BD91">
        <v>0.61</v>
      </c>
      <c r="BE91">
        <v>0.61</v>
      </c>
      <c r="BF91">
        <v>1.36</v>
      </c>
      <c r="BG91">
        <v>0.77</v>
      </c>
      <c r="BH91">
        <v>0.48</v>
      </c>
      <c r="BI91">
        <v>2.91</v>
      </c>
      <c r="BJ91">
        <v>0.68</v>
      </c>
      <c r="BK91">
        <v>0.57999999999999996</v>
      </c>
      <c r="BL91">
        <v>24.94</v>
      </c>
      <c r="BM91">
        <v>26.09</v>
      </c>
      <c r="BN91">
        <v>67.790000000000006</v>
      </c>
      <c r="BO91">
        <v>87.25</v>
      </c>
      <c r="BP91">
        <v>0</v>
      </c>
      <c r="BQ91">
        <v>0</v>
      </c>
      <c r="BR91">
        <v>0</v>
      </c>
      <c r="BS91">
        <v>0</v>
      </c>
    </row>
    <row r="92" spans="7:71">
      <c r="G92" t="s">
        <v>134</v>
      </c>
      <c r="H92" s="115">
        <v>909.03999999999985</v>
      </c>
      <c r="I92" s="88">
        <v>252.86000000000004</v>
      </c>
      <c r="J92" s="88">
        <v>194.89000000000001</v>
      </c>
      <c r="K92" s="88">
        <v>0.97</v>
      </c>
      <c r="L92" s="88">
        <v>1.94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29.05</v>
      </c>
      <c r="X92">
        <v>48.42</v>
      </c>
      <c r="Y92">
        <v>2.91</v>
      </c>
      <c r="Z92">
        <v>28.71</v>
      </c>
      <c r="AA92">
        <v>5.94</v>
      </c>
      <c r="AB92">
        <v>0.97</v>
      </c>
      <c r="AC92">
        <v>0</v>
      </c>
      <c r="AD92">
        <v>69.72</v>
      </c>
      <c r="AE92">
        <v>94.42</v>
      </c>
      <c r="AF92">
        <v>216.92</v>
      </c>
      <c r="AG92">
        <v>31.47</v>
      </c>
      <c r="AH92">
        <v>77.47</v>
      </c>
      <c r="AI92">
        <v>23.24</v>
      </c>
      <c r="AJ92">
        <v>0.85</v>
      </c>
      <c r="AK92">
        <v>60.04</v>
      </c>
      <c r="AL92">
        <v>14.53</v>
      </c>
      <c r="AM92">
        <v>14.53</v>
      </c>
      <c r="AN92">
        <v>45.76</v>
      </c>
      <c r="AO92">
        <v>68.8</v>
      </c>
      <c r="AP92">
        <v>21.86</v>
      </c>
      <c r="AQ92">
        <v>0</v>
      </c>
      <c r="AR92">
        <v>191.37</v>
      </c>
      <c r="AS92">
        <v>1.94</v>
      </c>
      <c r="AT92">
        <v>91.03</v>
      </c>
      <c r="AU92">
        <v>0</v>
      </c>
      <c r="AV92">
        <v>0</v>
      </c>
      <c r="AW92">
        <v>0.92</v>
      </c>
      <c r="AX92">
        <v>0.4</v>
      </c>
      <c r="AY92">
        <v>0.52</v>
      </c>
      <c r="AZ92">
        <v>0.94</v>
      </c>
      <c r="BA92">
        <v>0.96</v>
      </c>
      <c r="BB92">
        <v>1.02</v>
      </c>
      <c r="BC92">
        <v>0.92</v>
      </c>
      <c r="BD92">
        <v>0.61</v>
      </c>
      <c r="BE92">
        <v>0.61</v>
      </c>
      <c r="BF92">
        <v>1.36</v>
      </c>
      <c r="BG92">
        <v>0.77</v>
      </c>
      <c r="BH92">
        <v>0.48</v>
      </c>
      <c r="BI92">
        <v>2.91</v>
      </c>
      <c r="BJ92">
        <v>0.68</v>
      </c>
      <c r="BK92">
        <v>0.57999999999999996</v>
      </c>
      <c r="BL92">
        <v>24.94</v>
      </c>
      <c r="BM92">
        <v>26.09</v>
      </c>
      <c r="BN92">
        <v>67.790000000000006</v>
      </c>
      <c r="BO92">
        <v>87.25</v>
      </c>
      <c r="BP92">
        <v>0</v>
      </c>
      <c r="BQ92">
        <v>0</v>
      </c>
      <c r="BR92">
        <v>0</v>
      </c>
      <c r="BS92">
        <v>0</v>
      </c>
    </row>
    <row r="93" spans="7:71">
      <c r="G93" t="s">
        <v>135</v>
      </c>
      <c r="H93" s="115">
        <v>909.03999999999985</v>
      </c>
      <c r="I93" s="88">
        <v>252.86000000000004</v>
      </c>
      <c r="J93" s="88">
        <v>194.89000000000001</v>
      </c>
      <c r="K93" s="88">
        <v>0.97</v>
      </c>
      <c r="L93" s="88">
        <v>1.94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29.05</v>
      </c>
      <c r="X93">
        <v>48.42</v>
      </c>
      <c r="Y93">
        <v>2.91</v>
      </c>
      <c r="Z93">
        <v>28.71</v>
      </c>
      <c r="AA93">
        <v>5.94</v>
      </c>
      <c r="AB93">
        <v>0.97</v>
      </c>
      <c r="AC93">
        <v>0</v>
      </c>
      <c r="AD93">
        <v>69.72</v>
      </c>
      <c r="AE93">
        <v>94.42</v>
      </c>
      <c r="AF93">
        <v>216.92</v>
      </c>
      <c r="AG93">
        <v>31.47</v>
      </c>
      <c r="AH93">
        <v>77.47</v>
      </c>
      <c r="AI93">
        <v>23.24</v>
      </c>
      <c r="AJ93">
        <v>0.85</v>
      </c>
      <c r="AK93">
        <v>60.04</v>
      </c>
      <c r="AL93">
        <v>14.53</v>
      </c>
      <c r="AM93">
        <v>14.53</v>
      </c>
      <c r="AN93">
        <v>45.76</v>
      </c>
      <c r="AO93">
        <v>68.8</v>
      </c>
      <c r="AP93">
        <v>21.86</v>
      </c>
      <c r="AQ93">
        <v>0</v>
      </c>
      <c r="AR93">
        <v>191.37</v>
      </c>
      <c r="AS93">
        <v>1.94</v>
      </c>
      <c r="AT93">
        <v>91.03</v>
      </c>
      <c r="AU93">
        <v>0</v>
      </c>
      <c r="AV93">
        <v>0</v>
      </c>
      <c r="AW93">
        <v>0.92</v>
      </c>
      <c r="AX93">
        <v>0.4</v>
      </c>
      <c r="AY93">
        <v>0.52</v>
      </c>
      <c r="AZ93">
        <v>0.94</v>
      </c>
      <c r="BA93">
        <v>0.96</v>
      </c>
      <c r="BB93">
        <v>1.02</v>
      </c>
      <c r="BC93">
        <v>0.92</v>
      </c>
      <c r="BD93">
        <v>0.61</v>
      </c>
      <c r="BE93">
        <v>0.61</v>
      </c>
      <c r="BF93">
        <v>1.36</v>
      </c>
      <c r="BG93">
        <v>0.77</v>
      </c>
      <c r="BH93">
        <v>0.48</v>
      </c>
      <c r="BI93">
        <v>2.91</v>
      </c>
      <c r="BJ93">
        <v>0.68</v>
      </c>
      <c r="BK93">
        <v>0.57999999999999996</v>
      </c>
      <c r="BL93">
        <v>24.94</v>
      </c>
      <c r="BM93">
        <v>26.09</v>
      </c>
      <c r="BN93">
        <v>67.790000000000006</v>
      </c>
      <c r="BO93">
        <v>87.25</v>
      </c>
      <c r="BP93">
        <v>0</v>
      </c>
      <c r="BQ93">
        <v>0</v>
      </c>
      <c r="BR93">
        <v>0</v>
      </c>
      <c r="BS93">
        <v>0</v>
      </c>
    </row>
    <row r="94" spans="7:71">
      <c r="G94" t="s">
        <v>136</v>
      </c>
      <c r="H94" s="115">
        <v>909.03999999999985</v>
      </c>
      <c r="I94" s="88">
        <v>252.86000000000004</v>
      </c>
      <c r="J94" s="88">
        <v>194.89000000000001</v>
      </c>
      <c r="K94" s="88">
        <v>0.97</v>
      </c>
      <c r="L94" s="88">
        <v>1.94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29.05</v>
      </c>
      <c r="X94">
        <v>48.42</v>
      </c>
      <c r="Y94">
        <v>2.91</v>
      </c>
      <c r="Z94">
        <v>28.71</v>
      </c>
      <c r="AA94">
        <v>5.94</v>
      </c>
      <c r="AB94">
        <v>0.97</v>
      </c>
      <c r="AC94">
        <v>0</v>
      </c>
      <c r="AD94">
        <v>69.72</v>
      </c>
      <c r="AE94">
        <v>94.42</v>
      </c>
      <c r="AF94">
        <v>216.92</v>
      </c>
      <c r="AG94">
        <v>31.47</v>
      </c>
      <c r="AH94">
        <v>77.47</v>
      </c>
      <c r="AI94">
        <v>23.24</v>
      </c>
      <c r="AJ94">
        <v>0.85</v>
      </c>
      <c r="AK94">
        <v>60.04</v>
      </c>
      <c r="AL94">
        <v>14.53</v>
      </c>
      <c r="AM94">
        <v>14.53</v>
      </c>
      <c r="AN94">
        <v>45.76</v>
      </c>
      <c r="AO94">
        <v>68.8</v>
      </c>
      <c r="AP94">
        <v>21.86</v>
      </c>
      <c r="AQ94">
        <v>0</v>
      </c>
      <c r="AR94">
        <v>191.37</v>
      </c>
      <c r="AS94">
        <v>1.94</v>
      </c>
      <c r="AT94">
        <v>91.03</v>
      </c>
      <c r="AU94">
        <v>0</v>
      </c>
      <c r="AV94">
        <v>0</v>
      </c>
      <c r="AW94">
        <v>0.92</v>
      </c>
      <c r="AX94">
        <v>0.4</v>
      </c>
      <c r="AY94">
        <v>0.52</v>
      </c>
      <c r="AZ94">
        <v>0.94</v>
      </c>
      <c r="BA94">
        <v>0.96</v>
      </c>
      <c r="BB94">
        <v>1.02</v>
      </c>
      <c r="BC94">
        <v>0.92</v>
      </c>
      <c r="BD94">
        <v>0.61</v>
      </c>
      <c r="BE94">
        <v>0.61</v>
      </c>
      <c r="BF94">
        <v>1.36</v>
      </c>
      <c r="BG94">
        <v>0.77</v>
      </c>
      <c r="BH94">
        <v>0.48</v>
      </c>
      <c r="BI94">
        <v>2.91</v>
      </c>
      <c r="BJ94">
        <v>0.68</v>
      </c>
      <c r="BK94">
        <v>0.57999999999999996</v>
      </c>
      <c r="BL94">
        <v>24.94</v>
      </c>
      <c r="BM94">
        <v>26.09</v>
      </c>
      <c r="BN94">
        <v>67.790000000000006</v>
      </c>
      <c r="BO94">
        <v>87.25</v>
      </c>
      <c r="BP94">
        <v>0</v>
      </c>
      <c r="BQ94">
        <v>0</v>
      </c>
      <c r="BR94">
        <v>0</v>
      </c>
      <c r="BS94">
        <v>0</v>
      </c>
    </row>
    <row r="95" spans="7:71">
      <c r="G95" t="s">
        <v>137</v>
      </c>
      <c r="H95" s="115">
        <v>908.9899999999999</v>
      </c>
      <c r="I95" s="88">
        <v>252.83000000000004</v>
      </c>
      <c r="J95" s="88">
        <v>194.89000000000001</v>
      </c>
      <c r="K95" s="88">
        <v>0.97</v>
      </c>
      <c r="L95" s="88">
        <v>1.94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29.05</v>
      </c>
      <c r="X95">
        <v>48.42</v>
      </c>
      <c r="Y95">
        <v>2.91</v>
      </c>
      <c r="Z95">
        <v>28.71</v>
      </c>
      <c r="AA95">
        <v>5.94</v>
      </c>
      <c r="AB95">
        <v>0.97</v>
      </c>
      <c r="AC95">
        <v>0</v>
      </c>
      <c r="AD95">
        <v>69.72</v>
      </c>
      <c r="AE95">
        <v>94.42</v>
      </c>
      <c r="AF95">
        <v>216.92</v>
      </c>
      <c r="AG95">
        <v>31.47</v>
      </c>
      <c r="AH95">
        <v>77.47</v>
      </c>
      <c r="AI95">
        <v>23.24</v>
      </c>
      <c r="AJ95">
        <v>0.8</v>
      </c>
      <c r="AK95">
        <v>60.04</v>
      </c>
      <c r="AL95">
        <v>14.53</v>
      </c>
      <c r="AM95">
        <v>14.53</v>
      </c>
      <c r="AN95">
        <v>45.76</v>
      </c>
      <c r="AO95">
        <v>68.8</v>
      </c>
      <c r="AP95">
        <v>21.86</v>
      </c>
      <c r="AQ95">
        <v>0</v>
      </c>
      <c r="AR95">
        <v>191.37</v>
      </c>
      <c r="AS95">
        <v>1.94</v>
      </c>
      <c r="AT95">
        <v>91.03</v>
      </c>
      <c r="AU95">
        <v>0</v>
      </c>
      <c r="AV95">
        <v>0</v>
      </c>
      <c r="AW95">
        <v>0.92</v>
      </c>
      <c r="AX95">
        <v>0.4</v>
      </c>
      <c r="AY95">
        <v>0.52</v>
      </c>
      <c r="AZ95">
        <v>0.94</v>
      </c>
      <c r="BA95">
        <v>0.93</v>
      </c>
      <c r="BB95">
        <v>1.02</v>
      </c>
      <c r="BC95">
        <v>0.92</v>
      </c>
      <c r="BD95">
        <v>0.61</v>
      </c>
      <c r="BE95">
        <v>0.61</v>
      </c>
      <c r="BF95">
        <v>1.36</v>
      </c>
      <c r="BG95">
        <v>0.77</v>
      </c>
      <c r="BH95">
        <v>0.48</v>
      </c>
      <c r="BI95">
        <v>2.91</v>
      </c>
      <c r="BJ95">
        <v>0.68</v>
      </c>
      <c r="BK95">
        <v>0.57999999999999996</v>
      </c>
      <c r="BL95">
        <v>24.94</v>
      </c>
      <c r="BM95">
        <v>26.09</v>
      </c>
      <c r="BN95">
        <v>67.790000000000006</v>
      </c>
      <c r="BO95">
        <v>87.25</v>
      </c>
      <c r="BP95">
        <v>0</v>
      </c>
      <c r="BQ95">
        <v>0</v>
      </c>
      <c r="BR95">
        <v>0</v>
      </c>
      <c r="BS95">
        <v>0</v>
      </c>
    </row>
    <row r="96" spans="7:71">
      <c r="G96" t="s">
        <v>138</v>
      </c>
      <c r="H96" s="115">
        <v>908.9899999999999</v>
      </c>
      <c r="I96" s="88">
        <v>252.83000000000004</v>
      </c>
      <c r="J96" s="88">
        <v>194.89000000000001</v>
      </c>
      <c r="K96" s="88">
        <v>0.97</v>
      </c>
      <c r="L96" s="88">
        <v>1.94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29.05</v>
      </c>
      <c r="X96">
        <v>48.42</v>
      </c>
      <c r="Y96">
        <v>2.91</v>
      </c>
      <c r="Z96">
        <v>28.71</v>
      </c>
      <c r="AA96">
        <v>5.94</v>
      </c>
      <c r="AB96">
        <v>0.97</v>
      </c>
      <c r="AC96">
        <v>0</v>
      </c>
      <c r="AD96">
        <v>69.72</v>
      </c>
      <c r="AE96">
        <v>94.42</v>
      </c>
      <c r="AF96">
        <v>216.92</v>
      </c>
      <c r="AG96">
        <v>31.47</v>
      </c>
      <c r="AH96">
        <v>77.47</v>
      </c>
      <c r="AI96">
        <v>23.24</v>
      </c>
      <c r="AJ96">
        <v>0.8</v>
      </c>
      <c r="AK96">
        <v>60.04</v>
      </c>
      <c r="AL96">
        <v>14.53</v>
      </c>
      <c r="AM96">
        <v>14.53</v>
      </c>
      <c r="AN96">
        <v>45.76</v>
      </c>
      <c r="AO96">
        <v>68.8</v>
      </c>
      <c r="AP96">
        <v>21.86</v>
      </c>
      <c r="AQ96">
        <v>0</v>
      </c>
      <c r="AR96">
        <v>191.37</v>
      </c>
      <c r="AS96">
        <v>1.94</v>
      </c>
      <c r="AT96">
        <v>91.03</v>
      </c>
      <c r="AU96">
        <v>0</v>
      </c>
      <c r="AV96">
        <v>0</v>
      </c>
      <c r="AW96">
        <v>0.92</v>
      </c>
      <c r="AX96">
        <v>0.4</v>
      </c>
      <c r="AY96">
        <v>0.52</v>
      </c>
      <c r="AZ96">
        <v>0.94</v>
      </c>
      <c r="BA96">
        <v>0.93</v>
      </c>
      <c r="BB96">
        <v>1.02</v>
      </c>
      <c r="BC96">
        <v>0.92</v>
      </c>
      <c r="BD96">
        <v>0.61</v>
      </c>
      <c r="BE96">
        <v>0.61</v>
      </c>
      <c r="BF96">
        <v>1.36</v>
      </c>
      <c r="BG96">
        <v>0.77</v>
      </c>
      <c r="BH96">
        <v>0.48</v>
      </c>
      <c r="BI96">
        <v>2.91</v>
      </c>
      <c r="BJ96">
        <v>0.68</v>
      </c>
      <c r="BK96">
        <v>0.57999999999999996</v>
      </c>
      <c r="BL96">
        <v>24.94</v>
      </c>
      <c r="BM96">
        <v>26.09</v>
      </c>
      <c r="BN96">
        <v>67.790000000000006</v>
      </c>
      <c r="BO96">
        <v>87.25</v>
      </c>
      <c r="BP96">
        <v>0</v>
      </c>
      <c r="BQ96">
        <v>0</v>
      </c>
      <c r="BR96">
        <v>0</v>
      </c>
      <c r="BS96">
        <v>0</v>
      </c>
    </row>
    <row r="97" spans="1:133">
      <c r="G97" t="s">
        <v>139</v>
      </c>
      <c r="H97" s="115">
        <v>908.9899999999999</v>
      </c>
      <c r="I97" s="88">
        <v>252.83000000000004</v>
      </c>
      <c r="J97" s="88">
        <v>194.89000000000001</v>
      </c>
      <c r="K97" s="88">
        <v>0.97</v>
      </c>
      <c r="L97" s="88">
        <v>1.94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29.05</v>
      </c>
      <c r="X97">
        <v>48.42</v>
      </c>
      <c r="Y97">
        <v>2.91</v>
      </c>
      <c r="Z97">
        <v>28.71</v>
      </c>
      <c r="AA97">
        <v>5.94</v>
      </c>
      <c r="AB97">
        <v>0.97</v>
      </c>
      <c r="AC97">
        <v>0</v>
      </c>
      <c r="AD97">
        <v>69.72</v>
      </c>
      <c r="AE97">
        <v>94.42</v>
      </c>
      <c r="AF97">
        <v>216.92</v>
      </c>
      <c r="AG97">
        <v>31.47</v>
      </c>
      <c r="AH97">
        <v>77.47</v>
      </c>
      <c r="AI97">
        <v>23.24</v>
      </c>
      <c r="AJ97">
        <v>0.8</v>
      </c>
      <c r="AK97">
        <v>60.04</v>
      </c>
      <c r="AL97">
        <v>14.53</v>
      </c>
      <c r="AM97">
        <v>14.53</v>
      </c>
      <c r="AN97">
        <v>45.76</v>
      </c>
      <c r="AO97">
        <v>68.8</v>
      </c>
      <c r="AP97">
        <v>21.86</v>
      </c>
      <c r="AQ97">
        <v>0</v>
      </c>
      <c r="AR97">
        <v>191.37</v>
      </c>
      <c r="AS97">
        <v>1.94</v>
      </c>
      <c r="AT97">
        <v>91.03</v>
      </c>
      <c r="AU97">
        <v>0</v>
      </c>
      <c r="AV97">
        <v>0</v>
      </c>
      <c r="AW97">
        <v>0.92</v>
      </c>
      <c r="AX97">
        <v>0.4</v>
      </c>
      <c r="AY97">
        <v>0.52</v>
      </c>
      <c r="AZ97">
        <v>0.94</v>
      </c>
      <c r="BA97">
        <v>0.93</v>
      </c>
      <c r="BB97">
        <v>1.02</v>
      </c>
      <c r="BC97">
        <v>0.92</v>
      </c>
      <c r="BD97">
        <v>0.61</v>
      </c>
      <c r="BE97">
        <v>0.61</v>
      </c>
      <c r="BF97">
        <v>1.36</v>
      </c>
      <c r="BG97">
        <v>0.77</v>
      </c>
      <c r="BH97">
        <v>0.48</v>
      </c>
      <c r="BI97">
        <v>2.91</v>
      </c>
      <c r="BJ97">
        <v>0.68</v>
      </c>
      <c r="BK97">
        <v>0.57999999999999996</v>
      </c>
      <c r="BL97">
        <v>24.94</v>
      </c>
      <c r="BM97">
        <v>26.09</v>
      </c>
      <c r="BN97">
        <v>67.790000000000006</v>
      </c>
      <c r="BO97">
        <v>87.25</v>
      </c>
      <c r="BP97">
        <v>0</v>
      </c>
      <c r="BQ97">
        <v>0</v>
      </c>
      <c r="BR97">
        <v>0</v>
      </c>
      <c r="BS97">
        <v>0</v>
      </c>
    </row>
    <row r="98" spans="1:133">
      <c r="G98" t="s">
        <v>140</v>
      </c>
      <c r="H98" s="115">
        <v>908.9899999999999</v>
      </c>
      <c r="I98" s="88">
        <v>252.83000000000004</v>
      </c>
      <c r="J98" s="88">
        <v>194.89000000000001</v>
      </c>
      <c r="K98" s="88">
        <v>0.97</v>
      </c>
      <c r="L98" s="88">
        <v>1.94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29.05</v>
      </c>
      <c r="X98">
        <v>48.42</v>
      </c>
      <c r="Y98">
        <v>2.91</v>
      </c>
      <c r="Z98">
        <v>28.71</v>
      </c>
      <c r="AA98">
        <v>5.94</v>
      </c>
      <c r="AB98">
        <v>0.97</v>
      </c>
      <c r="AC98">
        <v>0</v>
      </c>
      <c r="AD98">
        <v>69.72</v>
      </c>
      <c r="AE98">
        <v>94.42</v>
      </c>
      <c r="AF98">
        <v>216.92</v>
      </c>
      <c r="AG98">
        <v>31.47</v>
      </c>
      <c r="AH98">
        <v>77.47</v>
      </c>
      <c r="AI98">
        <v>23.24</v>
      </c>
      <c r="AJ98">
        <v>0.8</v>
      </c>
      <c r="AK98">
        <v>60.04</v>
      </c>
      <c r="AL98">
        <v>14.53</v>
      </c>
      <c r="AM98">
        <v>14.53</v>
      </c>
      <c r="AN98">
        <v>45.76</v>
      </c>
      <c r="AO98">
        <v>68.8</v>
      </c>
      <c r="AP98">
        <v>21.86</v>
      </c>
      <c r="AQ98">
        <v>0</v>
      </c>
      <c r="AR98">
        <v>191.37</v>
      </c>
      <c r="AS98">
        <v>1.94</v>
      </c>
      <c r="AT98">
        <v>91.03</v>
      </c>
      <c r="AU98">
        <v>0</v>
      </c>
      <c r="AV98">
        <v>0</v>
      </c>
      <c r="AW98">
        <v>0.92</v>
      </c>
      <c r="AX98">
        <v>0.4</v>
      </c>
      <c r="AY98">
        <v>0.52</v>
      </c>
      <c r="AZ98">
        <v>0.94</v>
      </c>
      <c r="BA98">
        <v>0.93</v>
      </c>
      <c r="BB98">
        <v>1.02</v>
      </c>
      <c r="BC98">
        <v>0.92</v>
      </c>
      <c r="BD98">
        <v>0.61</v>
      </c>
      <c r="BE98">
        <v>0.61</v>
      </c>
      <c r="BF98">
        <v>1.36</v>
      </c>
      <c r="BG98">
        <v>0.77</v>
      </c>
      <c r="BH98">
        <v>0.48</v>
      </c>
      <c r="BI98">
        <v>2.91</v>
      </c>
      <c r="BJ98">
        <v>0.68</v>
      </c>
      <c r="BK98">
        <v>0.57999999999999996</v>
      </c>
      <c r="BL98">
        <v>24.94</v>
      </c>
      <c r="BM98">
        <v>26.09</v>
      </c>
      <c r="BN98">
        <v>67.790000000000006</v>
      </c>
      <c r="BO98">
        <v>87.25</v>
      </c>
      <c r="BP98">
        <v>0</v>
      </c>
      <c r="BQ98">
        <v>0</v>
      </c>
      <c r="BR98">
        <v>0</v>
      </c>
      <c r="B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14.817127499999994</v>
      </c>
      <c r="I99" s="111">
        <f t="shared" ref="I99:BU99" si="1">SUM(I3:I98)/4000</f>
        <v>4.9728900000000111</v>
      </c>
      <c r="J99" s="111">
        <f t="shared" si="1"/>
        <v>4.677359999999994</v>
      </c>
      <c r="K99" s="111">
        <f t="shared" si="1"/>
        <v>0.45906000000000052</v>
      </c>
      <c r="L99" s="111">
        <f t="shared" si="1"/>
        <v>6.6899999999999959E-2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0.19003999999999993</v>
      </c>
      <c r="X99">
        <f t="shared" si="1"/>
        <v>0.26630999999999994</v>
      </c>
      <c r="Y99">
        <f t="shared" si="1"/>
        <v>6.9839999999999985E-2</v>
      </c>
      <c r="Z99">
        <f t="shared" si="1"/>
        <v>0.68904000000000065</v>
      </c>
      <c r="AA99">
        <f t="shared" si="1"/>
        <v>9.1560000000000086E-2</v>
      </c>
      <c r="AB99">
        <f t="shared" si="1"/>
        <v>2.3279999999999981E-2</v>
      </c>
      <c r="AC99">
        <f t="shared" si="1"/>
        <v>0.49384999999999946</v>
      </c>
      <c r="AD99">
        <f t="shared" si="1"/>
        <v>0.55776000000000003</v>
      </c>
      <c r="AE99">
        <f t="shared" si="1"/>
        <v>0.75536000000000036</v>
      </c>
      <c r="AF99">
        <f t="shared" si="1"/>
        <v>5.206079999999992</v>
      </c>
      <c r="AG99">
        <f t="shared" si="1"/>
        <v>0.25176000000000015</v>
      </c>
      <c r="AH99">
        <f t="shared" si="1"/>
        <v>1.8592800000000016</v>
      </c>
      <c r="AI99">
        <f t="shared" si="1"/>
        <v>0.18592000000000006</v>
      </c>
      <c r="AJ99">
        <f t="shared" si="1"/>
        <v>1.9369999999999991E-2</v>
      </c>
      <c r="AK99">
        <f t="shared" si="1"/>
        <v>0.60039999999999971</v>
      </c>
      <c r="AL99">
        <f t="shared" si="1"/>
        <v>0.13076999999999986</v>
      </c>
      <c r="AM99">
        <f t="shared" si="1"/>
        <v>0.34871999999999947</v>
      </c>
      <c r="AN99">
        <f t="shared" si="1"/>
        <v>1.0982400000000028</v>
      </c>
      <c r="AO99">
        <f t="shared" si="1"/>
        <v>1.339259999999999</v>
      </c>
      <c r="AP99">
        <f t="shared" si="1"/>
        <v>0.52463999999999911</v>
      </c>
      <c r="AQ99">
        <f t="shared" si="1"/>
        <v>0.26436000000000004</v>
      </c>
      <c r="AR99">
        <f t="shared" si="1"/>
        <v>4.5928800000000045</v>
      </c>
      <c r="AS99">
        <f t="shared" si="1"/>
        <v>6.6899999999999959E-2</v>
      </c>
      <c r="AT99">
        <f t="shared" si="1"/>
        <v>0.49630749999999996</v>
      </c>
      <c r="AU99">
        <f t="shared" si="1"/>
        <v>0.43578000000000022</v>
      </c>
      <c r="AV99">
        <f t="shared" si="1"/>
        <v>7.4820000000000011E-2</v>
      </c>
      <c r="AW99">
        <f t="shared" si="1"/>
        <v>2.1879999999999997E-2</v>
      </c>
      <c r="AX99">
        <f t="shared" si="1"/>
        <v>9.5999999999999818E-3</v>
      </c>
      <c r="AY99">
        <f t="shared" si="1"/>
        <v>1.2480000000000022E-2</v>
      </c>
      <c r="AZ99">
        <f t="shared" si="1"/>
        <v>2.2559999999999969E-2</v>
      </c>
      <c r="BA99">
        <f t="shared" si="1"/>
        <v>2.2799999999999977E-2</v>
      </c>
      <c r="BB99">
        <f t="shared" si="1"/>
        <v>2.4479999999999991E-2</v>
      </c>
      <c r="BC99">
        <f t="shared" si="1"/>
        <v>2.2249999999999999E-2</v>
      </c>
      <c r="BD99">
        <f t="shared" si="1"/>
        <v>1.463999999999999E-2</v>
      </c>
      <c r="BE99">
        <f t="shared" si="1"/>
        <v>1.3839999999999976E-2</v>
      </c>
      <c r="BF99">
        <f t="shared" si="1"/>
        <v>3.2639999999999995E-2</v>
      </c>
      <c r="BG99">
        <f t="shared" si="1"/>
        <v>1.8480000000000017E-2</v>
      </c>
      <c r="BH99">
        <f t="shared" si="1"/>
        <v>1.1519999999999983E-2</v>
      </c>
      <c r="BI99">
        <f t="shared" si="1"/>
        <v>6.9839999999999985E-2</v>
      </c>
      <c r="BJ99">
        <f t="shared" si="1"/>
        <v>1.6319999999999998E-2</v>
      </c>
      <c r="BK99">
        <f t="shared" si="1"/>
        <v>1.3919999999999972E-2</v>
      </c>
      <c r="BL99">
        <f t="shared" si="1"/>
        <v>0.22446000000000021</v>
      </c>
      <c r="BM99">
        <f t="shared" si="1"/>
        <v>0.62615999999999994</v>
      </c>
      <c r="BN99">
        <f t="shared" si="1"/>
        <v>1.6269599999999993</v>
      </c>
      <c r="BO99">
        <f t="shared" si="1"/>
        <v>0.52349999999999997</v>
      </c>
      <c r="BP99">
        <f t="shared" si="1"/>
        <v>6.720000000000001E-2</v>
      </c>
      <c r="BQ99">
        <f t="shared" si="1"/>
        <v>0.65553999999999979</v>
      </c>
      <c r="BR99">
        <f t="shared" si="1"/>
        <v>0.28093999999999986</v>
      </c>
      <c r="BS99">
        <f t="shared" si="1"/>
        <v>2.8799999999999996E-2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2022-08-17T04:58:25Z</dcterms:modified>
</cp:coreProperties>
</file>